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D3486B11-7BC6-4484-900E-A55D298E46C4}" xr6:coauthVersionLast="47" xr6:coauthVersionMax="47" xr10:uidLastSave="{00000000-0000-0000-0000-000000000000}"/>
  <bookViews>
    <workbookView xWindow="-120" yWindow="-120" windowWidth="20730" windowHeight="11040" xr2:uid="{4392EBFB-BB34-4F2E-A62D-C5151E11632E}"/>
  </bookViews>
  <sheets>
    <sheet name="G#1 ALMACE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L60" i="1"/>
  <c r="M60" i="1"/>
  <c r="M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</calcChain>
</file>

<file path=xl/sharedStrings.xml><?xml version="1.0" encoding="utf-8"?>
<sst xmlns="http://schemas.openxmlformats.org/spreadsheetml/2006/main" count="223" uniqueCount="124">
  <si>
    <r>
      <t>INVENTARIO FÍSICO* - ATU ARTICULOS DE ACERO S.A
DEPARTAMENTO:</t>
    </r>
    <r>
      <rPr>
        <b/>
        <sz val="18"/>
        <rFont val="Calibri"/>
        <family val="2"/>
      </rPr>
      <t xml:space="preserve"> LAMINATTI ALMACEN</t>
    </r>
  </si>
  <si>
    <t>TABLA DE VALORACION</t>
  </si>
  <si>
    <t>GRUPO#01</t>
  </si>
  <si>
    <t>MUEBLES DE OFICINA Y HOGAR ,   CAMPANAS DE COCINA ,  HORNOSLECTRICOS, MONITORES,  CPU, ETC.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</si>
  <si>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</si>
  <si>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</si>
  <si>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</si>
  <si>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</si>
  <si>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</si>
  <si>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</si>
  <si>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</si>
  <si>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</si>
  <si>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</si>
  <si>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</si>
  <si>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</si>
  <si>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</si>
  <si>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OAL 001</t>
  </si>
  <si>
    <t xml:space="preserve">CENTRO DE ENTRETENIMIENTO PARA TELEVISIÓN - VARIOS SERVICIOS - 4 PUERTAS 2000X1680X300 </t>
  </si>
  <si>
    <t>UND</t>
  </si>
  <si>
    <t>REGULAR</t>
  </si>
  <si>
    <t>OAL 002</t>
  </si>
  <si>
    <t>ESTANTERÍA PARA GANCHOS, MEDRA PERFORADA - 1800x600</t>
  </si>
  <si>
    <t>OAL 003</t>
  </si>
  <si>
    <t xml:space="preserve">MEJJO TEAM WORK LATA - BASE METÁLICA </t>
  </si>
  <si>
    <t>CJA</t>
  </si>
  <si>
    <t>OAL 004</t>
  </si>
  <si>
    <t>MÓDULO BAJO TEAM WORK: 2 GAVETAS, 1 REPISA 1500x750 CON MÓDULO AUXILIAR: 2 GAVETAS, 1 REPISA</t>
  </si>
  <si>
    <t>OAL 005</t>
  </si>
  <si>
    <t>MÓDULO BAJO DE 2 GAVETAS, 2 PUERTAS ABATIBLES: 1800x450</t>
  </si>
  <si>
    <t>OAL 006</t>
  </si>
  <si>
    <t>ARCHIVADORES LATERALES DE 2 GAVETAS METÁLICOS</t>
  </si>
  <si>
    <t>OAL 007</t>
  </si>
  <si>
    <t>MÓDULOS BAJOS DE 4 GAVETSA, 2 PUERTAS ABATIBLES</t>
  </si>
  <si>
    <t>OAL 008</t>
  </si>
  <si>
    <t>MÓDULO 1800x600 CON MÓDULO BAJO DE 2 PUERTAS</t>
  </si>
  <si>
    <t>OAL 009</t>
  </si>
  <si>
    <t>ESTACIONES CHAT DE 3 PANELES CURVAS CON SOFÁ EN ESTADO CHAT</t>
  </si>
  <si>
    <t>OAL 010</t>
  </si>
  <si>
    <t>ESCRITORIO CON LIBERÍA: 2 REPISAS, 1 GAVETA - 800x520x1800</t>
  </si>
  <si>
    <t>OAL 011</t>
  </si>
  <si>
    <t>BILIOTECA 2 PUERTAS, 2 REPISAS - VARIOS SERVICIOS - 850x340x1800</t>
  </si>
  <si>
    <t>OAL 012</t>
  </si>
  <si>
    <t xml:space="preserve">CUNA DE MADERA - 1300 x 680 xH 950 </t>
  </si>
  <si>
    <t>OAL 013</t>
  </si>
  <si>
    <t>CAMA DE LITERA DE MADERA - 2000x920X1620</t>
  </si>
  <si>
    <t>OAL 014</t>
  </si>
  <si>
    <t>PREMESÓN 3 PIEZAS TUBULERA, 2 PATAS</t>
  </si>
  <si>
    <t>OAL 015</t>
  </si>
  <si>
    <t>LAVABOS METÁLICOS DOBLES DE ACERO INOXIDABLE PARA MESÓN</t>
  </si>
  <si>
    <t>OAL 016</t>
  </si>
  <si>
    <t>LABORATORIO DE ROPA, METÁLICO DOBLE</t>
  </si>
  <si>
    <t>OAL 017</t>
  </si>
  <si>
    <t>LAVABOS, PORCELANA - DIFERENTE MODELO</t>
  </si>
  <si>
    <t>OAL 018</t>
  </si>
  <si>
    <t xml:space="preserve">HORNO ELÉCTRICO MARCA MABE MODELO JT 5000 3 FSS </t>
  </si>
  <si>
    <t>OAL 019</t>
  </si>
  <si>
    <t>HORNO ELÉCTRICO MARCA GE MODELO JT 5000 SFSS</t>
  </si>
  <si>
    <t>OAL 020</t>
  </si>
  <si>
    <t>COCINA DE INDUCCIÓN PVFHT48 SERIE RI600259-R-RS</t>
  </si>
  <si>
    <t>OAL 021</t>
  </si>
  <si>
    <t>CAMPANA EXTRACTORA MARCA TEKA, ACERO INOXIDABLE, MODELO CNL 1001</t>
  </si>
  <si>
    <t>OAL 022</t>
  </si>
  <si>
    <t xml:space="preserve">CAMPANA EXTRACTORA PARA BAN MATIC, MODELO BTW16-3SS </t>
  </si>
  <si>
    <t>OAL023</t>
  </si>
  <si>
    <t>CAMPANA ESTRACTRA TEKA DE ACERO MODELO DH2- 90 INOXIDABLESERIE PX1529000009</t>
  </si>
  <si>
    <t>OAL024</t>
  </si>
  <si>
    <t>MONITOR LG W1943CV SERIE BEJW19435V, CPU GENERICO 0250, IMPRESORA HP LASER JET P1102W SERIE VNB4Y19915</t>
  </si>
  <si>
    <t>LOTE OAT0020</t>
  </si>
  <si>
    <t>MESAS DE MADERA 1200X600 CON BASE MADERA 2400X1200 CON PEDESTAL METÁLICO REDONDO, 4 PATAS CRESCENTES</t>
  </si>
  <si>
    <t>LOTE OAT0021</t>
  </si>
  <si>
    <t>MUEBLES TRA VARIOS MODELOS REPISAS- MONOS BASES DE MADERA - USADOS</t>
  </si>
  <si>
    <t>LOTE OAT0022</t>
  </si>
  <si>
    <t xml:space="preserve">MODELOS DE MUEBLES TEAM WORK  VARIOS SON DE MADERA MODULOS BAJOS BAJOS-ROTOS-ABIERTOS </t>
  </si>
  <si>
    <t>MUEBLES PARA COCINA MODULOS BAJOS MADERA</t>
  </si>
  <si>
    <t>LOTE OAT0024</t>
  </si>
  <si>
    <t>MUEBLES DE MADERA PORTA MACETAS</t>
  </si>
  <si>
    <t>LOTE OAT0025</t>
  </si>
  <si>
    <t xml:space="preserve">MODULOS  METALICOS RODANTES  CON 2 GAVETAS </t>
  </si>
  <si>
    <t>LOTE OAT0026</t>
  </si>
  <si>
    <t>CENTROS DE ENTRETENIMIENTO VARIOS MODELOS CON ESTANTERIAS VARIOS SERVICIOS DE MADERA</t>
  </si>
  <si>
    <t>LOTE OAT0027</t>
  </si>
  <si>
    <t>SILLAS, SILLONES, TABURETES Y ESTRUCTURAS BASE SILLONES</t>
  </si>
  <si>
    <t>LOTE OAT0028</t>
  </si>
  <si>
    <t xml:space="preserve">TABLEROS DE VARIAS MEDIDAS </t>
  </si>
  <si>
    <t>LOTE OAT0029</t>
  </si>
  <si>
    <t>FALDONES, ESTRUCTURA MESA, REFUERZOS Y PATAS INDIVIDUALES</t>
  </si>
  <si>
    <t>LOTE OAT0030</t>
  </si>
  <si>
    <t>CENTRO DE ENTRETENIMIENTO VARIOS MODELOS - CON REPISAS VARIOS SERVICIOS</t>
  </si>
  <si>
    <t>LOTE OAT0031</t>
  </si>
  <si>
    <t>CORTINAS VARIAS MEDIDAS Y TIPOS</t>
  </si>
  <si>
    <t>PQT</t>
  </si>
  <si>
    <t>LOTE OAT0032</t>
  </si>
  <si>
    <t xml:space="preserve">PIEZAS Y ACCESORIOS PARA BAÑOS - VARIOS MODELOS Y MARCAS ESTANDERIAS- SON IMPORTADAS </t>
  </si>
  <si>
    <t>LOTE OAT0033</t>
  </si>
  <si>
    <t>LOTE OAT0034</t>
  </si>
  <si>
    <t>LOTE OAT0036</t>
  </si>
  <si>
    <t>CHATARRA</t>
  </si>
  <si>
    <t>PALET</t>
  </si>
  <si>
    <t>LOTE OAT0037</t>
  </si>
  <si>
    <t xml:space="preserve">LUCES GRANDES EMPOTRADAS </t>
  </si>
  <si>
    <t>LOTE OAT0038</t>
  </si>
  <si>
    <t>DICROICO EMPOTRADO</t>
  </si>
  <si>
    <t>LOTE OAT0039</t>
  </si>
  <si>
    <t>DICROICO DIRECCIONABLE</t>
  </si>
  <si>
    <t>LOTE OAT0040</t>
  </si>
  <si>
    <t>SENSOR CONTRA INCENDIO</t>
  </si>
  <si>
    <t>LOTE OAT0041</t>
  </si>
  <si>
    <t>BOTON DE PANICO</t>
  </si>
  <si>
    <t>LOTE OAT0042</t>
  </si>
  <si>
    <t>LUZ DE ALERTA</t>
  </si>
  <si>
    <t>LOTE OAT0043</t>
  </si>
  <si>
    <t>LAMPARA FLUORECENTE</t>
  </si>
  <si>
    <t>LOTE OAT0044</t>
  </si>
  <si>
    <t>LAMPARA DE EMERGENCIA</t>
  </si>
  <si>
    <t>LOTE OAT0045</t>
  </si>
  <si>
    <t>SENSOR DE MOVIMIENTO</t>
  </si>
  <si>
    <t>LOTE OAT0046</t>
  </si>
  <si>
    <t>EXTINTOR</t>
  </si>
  <si>
    <t>LOTE OAT0047</t>
  </si>
  <si>
    <t>BATERIA SANITARIA, LAVABO EMPOTRADO Y UN ESPEJO</t>
  </si>
  <si>
    <t>JGO</t>
  </si>
  <si>
    <t>TOTALES</t>
  </si>
  <si>
    <t xml:space="preserve"> 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</si>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</sst>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AAAAAA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53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2" xfId="0" applyFont="1" applyBorder="1"/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6" fillId="0" borderId="2" xfId="0" applyFont="1" applyBorder="1" applyAlignment="1">
      <alignment horizontal="right"/>
    </xf>
    <xf numFmtId="0" fontId="4" fillId="0" borderId="4" xfId="0" applyFont="1" applyBorder="1"/>
    <xf numFmtId="0" fontId="5" fillId="2" borderId="4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10" fillId="3" borderId="9" xfId="1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left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left" vertical="center" wrapText="1"/>
    </xf>
    <xf numFmtId="164" fontId="6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5" borderId="11" xfId="0" applyFont="1" applyFill="1" applyBorder="1"/>
    <xf numFmtId="0" fontId="7" fillId="5" borderId="12" xfId="0" applyFont="1" applyFill="1" applyBorder="1"/>
    <xf numFmtId="0" fontId="5" fillId="5" borderId="12" xfId="0" applyFont="1" applyFill="1" applyBorder="1" applyAlignment="1">
      <alignment horizontal="center" vertical="center"/>
    </xf>
    <xf numFmtId="0" fontId="7" fillId="5" borderId="13" xfId="0" applyFont="1" applyFill="1" applyBorder="1"/>
    <xf numFmtId="49" fontId="12" fillId="5" borderId="14" xfId="0" applyNumberFormat="1" applyFont="1" applyFill="1" applyBorder="1" applyAlignment="1">
      <alignment horizontal="center" vertical="center" wrapText="1"/>
    </xf>
    <xf numFmtId="164" fontId="7" fillId="5" borderId="14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0" borderId="16" xfId="0" applyFont="1" applyBorder="1"/>
    <xf numFmtId="0" fontId="11" fillId="2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165" fontId="14" fillId="6" borderId="17" xfId="0" applyNumberFormat="1" applyFont="1" applyFill="1" applyBorder="1" applyAlignment="1">
      <alignment vertical="center" wrapText="1"/>
    </xf>
    <xf numFmtId="164" fontId="15" fillId="4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/>
    </xf>
    <xf numFmtId="164" fontId="15" fillId="4" borderId="10" xfId="0" applyNumberFormat="1" applyFont="1" applyFill="1" applyBorder="1" applyAlignment="1">
      <alignment horizontal="center" vertical="center"/>
    </xf>
    <xf numFmtId="164" fontId="16" fillId="5" borderId="15" xfId="0" applyNumberFormat="1" applyFont="1" applyFill="1" applyBorder="1" applyAlignment="1">
      <alignment horizontal="center" vertical="center"/>
    </xf>
    <xf numFmtId="165" fontId="17" fillId="6" borderId="17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694BD03E-0EB8-45AA-92DA-37B435B8E8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4255-FBFF-4831-A890-2DEA7F8185D2}">
  <dimension ref="A1:M91"/>
  <sheetViews>
    <sheetView tabSelected="1" workbookViewId="0">
      <selection activeCell="N9" sqref="N9"/>
    </sheetView>
  </sheetViews>
  <sheetFormatPr baseColWidth="10" defaultColWidth="86.5703125" defaultRowHeight="15.75" x14ac:dyDescent="0.25"/>
  <cols>
    <col min="1" max="1" width="3.85546875" style="2" bestFit="1" customWidth="1"/>
    <col min="2" max="2" width="17.42578125" style="2" bestFit="1" customWidth="1"/>
    <col min="3" max="3" width="114.140625" style="2" customWidth="1"/>
    <col min="4" max="4" width="13.42578125" style="2" bestFit="1" customWidth="1"/>
    <col min="5" max="5" width="13.28515625" style="2" bestFit="1" customWidth="1"/>
    <col min="6" max="6" width="11.28515625" style="2" bestFit="1" customWidth="1"/>
    <col min="7" max="8" width="15" style="2" customWidth="1"/>
    <col min="9" max="9" width="7.85546875" style="2" customWidth="1"/>
    <col min="10" max="10" width="7.5703125" style="2" customWidth="1"/>
    <col min="11" max="11" width="13.140625" style="2" customWidth="1"/>
    <col min="12" max="12" width="18.140625" style="2" customWidth="1"/>
    <col min="13" max="13" width="19.42578125" style="2" customWidth="1"/>
    <col min="14" max="16384" width="86.5703125" style="2"/>
  </cols>
  <sheetData>
    <row r="1" spans="1:13" ht="17.100000000000001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3" ht="17.100000000000001" customHeight="1" x14ac:dyDescent="0.25">
      <c r="A2" s="47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3" ht="17.100000000000001" customHeight="1" x14ac:dyDescent="0.25">
      <c r="A3" s="47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3" ht="26.1" customHeight="1" x14ac:dyDescent="0.3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17.100000000000001" customHeight="1" x14ac:dyDescent="0.25">
      <c r="A5" s="3"/>
      <c r="B5" s="4"/>
      <c r="C5" s="3"/>
      <c r="D5" s="3"/>
      <c r="E5" s="3"/>
      <c r="F5" s="3"/>
      <c r="G5" s="5"/>
      <c r="H5" s="5"/>
      <c r="I5" s="3"/>
      <c r="J5" s="3"/>
      <c r="K5" s="3"/>
      <c r="L5" s="6"/>
    </row>
    <row r="6" spans="1:13" s="1" customFormat="1" ht="39.75" customHeight="1" thickBot="1" x14ac:dyDescent="0.3">
      <c r="A6" s="7"/>
      <c r="B6" s="8" t="s">
        <v>2</v>
      </c>
      <c r="C6" s="50" t="s">
        <v>3</v>
      </c>
      <c r="D6" s="51"/>
      <c r="E6" s="51"/>
      <c r="F6" s="51"/>
      <c r="G6" s="51"/>
      <c r="H6" s="51"/>
      <c r="I6" s="51"/>
      <c r="J6" s="51"/>
      <c r="K6" s="51"/>
      <c r="L6" s="52"/>
    </row>
    <row r="7" spans="1:13" ht="45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10" t="s">
        <v>11</v>
      </c>
      <c r="I7" s="9" t="s">
        <v>12</v>
      </c>
      <c r="J7" s="9" t="s">
        <v>13</v>
      </c>
      <c r="K7" s="9" t="s">
        <v>14</v>
      </c>
      <c r="L7" s="10" t="s">
        <v>15</v>
      </c>
      <c r="M7" s="37" t="s">
        <v>123</v>
      </c>
    </row>
    <row r="8" spans="1:13" ht="15" customHeight="1" x14ac:dyDescent="0.25">
      <c r="A8" s="11">
        <v>1</v>
      </c>
      <c r="B8" s="12" t="s">
        <v>16</v>
      </c>
      <c r="C8" s="13" t="s">
        <v>17</v>
      </c>
      <c r="D8" s="12" t="s">
        <v>18</v>
      </c>
      <c r="E8" s="11">
        <v>1</v>
      </c>
      <c r="F8" s="12" t="s">
        <v>19</v>
      </c>
      <c r="G8" s="14">
        <v>169</v>
      </c>
      <c r="H8" s="14">
        <f>+E8*G8</f>
        <v>169</v>
      </c>
      <c r="I8" s="15">
        <v>15</v>
      </c>
      <c r="J8" s="15">
        <v>20</v>
      </c>
      <c r="K8" s="15">
        <v>5</v>
      </c>
      <c r="L8" s="39">
        <v>48.16500000000002</v>
      </c>
      <c r="M8" s="38">
        <f t="shared" ref="M8:M60" si="0">L8*75%</f>
        <v>36.123750000000015</v>
      </c>
    </row>
    <row r="9" spans="1:13" ht="15" customHeight="1" x14ac:dyDescent="0.25">
      <c r="A9" s="16">
        <v>2</v>
      </c>
      <c r="B9" s="17" t="s">
        <v>20</v>
      </c>
      <c r="C9" s="18" t="s">
        <v>21</v>
      </c>
      <c r="D9" s="17" t="s">
        <v>18</v>
      </c>
      <c r="E9" s="16">
        <v>1</v>
      </c>
      <c r="F9" s="17" t="s">
        <v>19</v>
      </c>
      <c r="G9" s="19">
        <v>135</v>
      </c>
      <c r="H9" s="19">
        <f t="shared" ref="H9:H58" si="1">+E9*G9</f>
        <v>135</v>
      </c>
      <c r="I9" s="20">
        <v>15</v>
      </c>
      <c r="J9" s="20">
        <v>20</v>
      </c>
      <c r="K9" s="20">
        <v>5</v>
      </c>
      <c r="L9" s="40">
        <v>38.475000000000023</v>
      </c>
      <c r="M9" s="38">
        <f t="shared" si="0"/>
        <v>28.856250000000017</v>
      </c>
    </row>
    <row r="10" spans="1:13" ht="15" customHeight="1" x14ac:dyDescent="0.25">
      <c r="A10" s="11">
        <v>3</v>
      </c>
      <c r="B10" s="12" t="s">
        <v>22</v>
      </c>
      <c r="C10" s="13" t="s">
        <v>23</v>
      </c>
      <c r="D10" s="12" t="s">
        <v>24</v>
      </c>
      <c r="E10" s="11">
        <v>2</v>
      </c>
      <c r="F10" s="12" t="s">
        <v>19</v>
      </c>
      <c r="G10" s="14">
        <v>122.36</v>
      </c>
      <c r="H10" s="14">
        <f t="shared" si="1"/>
        <v>244.72</v>
      </c>
      <c r="I10" s="15">
        <v>15</v>
      </c>
      <c r="J10" s="15">
        <v>20</v>
      </c>
      <c r="K10" s="15">
        <v>5</v>
      </c>
      <c r="L10" s="39">
        <v>69.74520000000004</v>
      </c>
      <c r="M10" s="38">
        <f t="shared" si="0"/>
        <v>52.30890000000003</v>
      </c>
    </row>
    <row r="11" spans="1:13" ht="15" customHeight="1" x14ac:dyDescent="0.25">
      <c r="A11" s="16">
        <v>4</v>
      </c>
      <c r="B11" s="17" t="s">
        <v>25</v>
      </c>
      <c r="C11" s="18" t="s">
        <v>26</v>
      </c>
      <c r="D11" s="17" t="s">
        <v>18</v>
      </c>
      <c r="E11" s="16">
        <v>1</v>
      </c>
      <c r="F11" s="17" t="s">
        <v>19</v>
      </c>
      <c r="G11" s="19">
        <v>145.12</v>
      </c>
      <c r="H11" s="19">
        <f t="shared" si="1"/>
        <v>145.12</v>
      </c>
      <c r="I11" s="20">
        <v>15</v>
      </c>
      <c r="J11" s="20">
        <v>20</v>
      </c>
      <c r="K11" s="20">
        <v>5</v>
      </c>
      <c r="L11" s="40">
        <v>41.359200000000023</v>
      </c>
      <c r="M11" s="38">
        <f t="shared" si="0"/>
        <v>31.019400000000019</v>
      </c>
    </row>
    <row r="12" spans="1:13" ht="15" customHeight="1" x14ac:dyDescent="0.25">
      <c r="A12" s="11">
        <v>5</v>
      </c>
      <c r="B12" s="12" t="s">
        <v>27</v>
      </c>
      <c r="C12" s="13" t="s">
        <v>28</v>
      </c>
      <c r="D12" s="12" t="s">
        <v>18</v>
      </c>
      <c r="E12" s="11">
        <v>1</v>
      </c>
      <c r="F12" s="12" t="s">
        <v>19</v>
      </c>
      <c r="G12" s="14">
        <v>166</v>
      </c>
      <c r="H12" s="14">
        <f t="shared" si="1"/>
        <v>166</v>
      </c>
      <c r="I12" s="15">
        <v>15</v>
      </c>
      <c r="J12" s="15">
        <v>20</v>
      </c>
      <c r="K12" s="15">
        <v>5</v>
      </c>
      <c r="L12" s="39">
        <v>47.310000000000024</v>
      </c>
      <c r="M12" s="38">
        <f t="shared" si="0"/>
        <v>35.482500000000016</v>
      </c>
    </row>
    <row r="13" spans="1:13" ht="15" customHeight="1" x14ac:dyDescent="0.25">
      <c r="A13" s="16">
        <v>6</v>
      </c>
      <c r="B13" s="17" t="s">
        <v>29</v>
      </c>
      <c r="C13" s="18" t="s">
        <v>30</v>
      </c>
      <c r="D13" s="17" t="s">
        <v>18</v>
      </c>
      <c r="E13" s="16">
        <v>3</v>
      </c>
      <c r="F13" s="17" t="s">
        <v>19</v>
      </c>
      <c r="G13" s="19">
        <v>186</v>
      </c>
      <c r="H13" s="19">
        <f t="shared" si="1"/>
        <v>558</v>
      </c>
      <c r="I13" s="20">
        <v>15</v>
      </c>
      <c r="J13" s="20">
        <v>20</v>
      </c>
      <c r="K13" s="20">
        <v>5</v>
      </c>
      <c r="L13" s="40">
        <v>159.03000000000009</v>
      </c>
      <c r="M13" s="38">
        <f t="shared" si="0"/>
        <v>119.27250000000006</v>
      </c>
    </row>
    <row r="14" spans="1:13" ht="15" customHeight="1" x14ac:dyDescent="0.25">
      <c r="A14" s="11">
        <v>7</v>
      </c>
      <c r="B14" s="12" t="s">
        <v>31</v>
      </c>
      <c r="C14" s="13" t="s">
        <v>32</v>
      </c>
      <c r="D14" s="12" t="s">
        <v>18</v>
      </c>
      <c r="E14" s="11">
        <v>2</v>
      </c>
      <c r="F14" s="12" t="s">
        <v>19</v>
      </c>
      <c r="G14" s="14">
        <v>98</v>
      </c>
      <c r="H14" s="14">
        <f t="shared" si="1"/>
        <v>196</v>
      </c>
      <c r="I14" s="15">
        <v>15</v>
      </c>
      <c r="J14" s="15">
        <v>20</v>
      </c>
      <c r="K14" s="15">
        <v>5</v>
      </c>
      <c r="L14" s="39">
        <v>55.860000000000028</v>
      </c>
      <c r="M14" s="38">
        <f t="shared" si="0"/>
        <v>41.895000000000024</v>
      </c>
    </row>
    <row r="15" spans="1:13" ht="15" customHeight="1" x14ac:dyDescent="0.25">
      <c r="A15" s="16">
        <v>8</v>
      </c>
      <c r="B15" s="17" t="s">
        <v>33</v>
      </c>
      <c r="C15" s="18" t="s">
        <v>34</v>
      </c>
      <c r="D15" s="17" t="s">
        <v>18</v>
      </c>
      <c r="E15" s="16">
        <v>3</v>
      </c>
      <c r="F15" s="17" t="s">
        <v>19</v>
      </c>
      <c r="G15" s="19">
        <v>132</v>
      </c>
      <c r="H15" s="19">
        <f t="shared" si="1"/>
        <v>396</v>
      </c>
      <c r="I15" s="20">
        <v>15</v>
      </c>
      <c r="J15" s="20">
        <v>20</v>
      </c>
      <c r="K15" s="20">
        <v>5</v>
      </c>
      <c r="L15" s="40">
        <v>112.86000000000006</v>
      </c>
      <c r="M15" s="38">
        <f t="shared" si="0"/>
        <v>84.645000000000039</v>
      </c>
    </row>
    <row r="16" spans="1:13" ht="15" customHeight="1" x14ac:dyDescent="0.25">
      <c r="A16" s="11">
        <v>9</v>
      </c>
      <c r="B16" s="12" t="s">
        <v>35</v>
      </c>
      <c r="C16" s="13" t="s">
        <v>36</v>
      </c>
      <c r="D16" s="12" t="s">
        <v>18</v>
      </c>
      <c r="E16" s="11">
        <v>3</v>
      </c>
      <c r="F16" s="12" t="s">
        <v>19</v>
      </c>
      <c r="G16" s="14">
        <v>188</v>
      </c>
      <c r="H16" s="14">
        <f t="shared" si="1"/>
        <v>564</v>
      </c>
      <c r="I16" s="15">
        <v>15</v>
      </c>
      <c r="J16" s="15">
        <v>20</v>
      </c>
      <c r="K16" s="15">
        <v>5</v>
      </c>
      <c r="L16" s="39">
        <v>160.74000000000007</v>
      </c>
      <c r="M16" s="38">
        <f t="shared" si="0"/>
        <v>120.55500000000005</v>
      </c>
    </row>
    <row r="17" spans="1:13" ht="15" customHeight="1" x14ac:dyDescent="0.25">
      <c r="A17" s="16">
        <v>10</v>
      </c>
      <c r="B17" s="17" t="s">
        <v>37</v>
      </c>
      <c r="C17" s="18" t="s">
        <v>38</v>
      </c>
      <c r="D17" s="17" t="s">
        <v>18</v>
      </c>
      <c r="E17" s="16">
        <v>1</v>
      </c>
      <c r="F17" s="17" t="s">
        <v>19</v>
      </c>
      <c r="G17" s="19">
        <v>120</v>
      </c>
      <c r="H17" s="19">
        <f t="shared" si="1"/>
        <v>120</v>
      </c>
      <c r="I17" s="20">
        <v>15</v>
      </c>
      <c r="J17" s="20">
        <v>20</v>
      </c>
      <c r="K17" s="20">
        <v>5</v>
      </c>
      <c r="L17" s="40">
        <v>34.200000000000017</v>
      </c>
      <c r="M17" s="38">
        <f t="shared" si="0"/>
        <v>25.650000000000013</v>
      </c>
    </row>
    <row r="18" spans="1:13" ht="15" customHeight="1" x14ac:dyDescent="0.25">
      <c r="A18" s="11">
        <v>11</v>
      </c>
      <c r="B18" s="12" t="s">
        <v>39</v>
      </c>
      <c r="C18" s="13" t="s">
        <v>40</v>
      </c>
      <c r="D18" s="12" t="s">
        <v>18</v>
      </c>
      <c r="E18" s="11">
        <v>1</v>
      </c>
      <c r="F18" s="12" t="s">
        <v>19</v>
      </c>
      <c r="G18" s="14">
        <v>180</v>
      </c>
      <c r="H18" s="14">
        <f t="shared" si="1"/>
        <v>180</v>
      </c>
      <c r="I18" s="15">
        <v>15</v>
      </c>
      <c r="J18" s="15">
        <v>20</v>
      </c>
      <c r="K18" s="15">
        <v>5</v>
      </c>
      <c r="L18" s="39">
        <v>51.300000000000026</v>
      </c>
      <c r="M18" s="38">
        <f t="shared" si="0"/>
        <v>38.475000000000023</v>
      </c>
    </row>
    <row r="19" spans="1:13" ht="15" customHeight="1" x14ac:dyDescent="0.25">
      <c r="A19" s="16">
        <v>12</v>
      </c>
      <c r="B19" s="17" t="s">
        <v>41</v>
      </c>
      <c r="C19" s="18" t="s">
        <v>42</v>
      </c>
      <c r="D19" s="17" t="s">
        <v>18</v>
      </c>
      <c r="E19" s="16">
        <v>1</v>
      </c>
      <c r="F19" s="17" t="s">
        <v>19</v>
      </c>
      <c r="G19" s="19">
        <v>135</v>
      </c>
      <c r="H19" s="19">
        <f t="shared" si="1"/>
        <v>135</v>
      </c>
      <c r="I19" s="20">
        <v>15</v>
      </c>
      <c r="J19" s="20">
        <v>20</v>
      </c>
      <c r="K19" s="20">
        <v>5</v>
      </c>
      <c r="L19" s="40">
        <v>38.475000000000023</v>
      </c>
      <c r="M19" s="38">
        <f t="shared" si="0"/>
        <v>28.856250000000017</v>
      </c>
    </row>
    <row r="20" spans="1:13" ht="15" customHeight="1" x14ac:dyDescent="0.25">
      <c r="A20" s="11">
        <v>13</v>
      </c>
      <c r="B20" s="12" t="s">
        <v>43</v>
      </c>
      <c r="C20" s="13" t="s">
        <v>44</v>
      </c>
      <c r="D20" s="12" t="s">
        <v>18</v>
      </c>
      <c r="E20" s="11">
        <v>1</v>
      </c>
      <c r="F20" s="12" t="s">
        <v>19</v>
      </c>
      <c r="G20" s="14">
        <v>166</v>
      </c>
      <c r="H20" s="14">
        <f t="shared" si="1"/>
        <v>166</v>
      </c>
      <c r="I20" s="15">
        <v>15</v>
      </c>
      <c r="J20" s="15">
        <v>20</v>
      </c>
      <c r="K20" s="15">
        <v>5</v>
      </c>
      <c r="L20" s="39">
        <v>47.310000000000024</v>
      </c>
      <c r="M20" s="38">
        <f t="shared" si="0"/>
        <v>35.482500000000016</v>
      </c>
    </row>
    <row r="21" spans="1:13" ht="15" customHeight="1" x14ac:dyDescent="0.25">
      <c r="A21" s="16">
        <v>14</v>
      </c>
      <c r="B21" s="17" t="s">
        <v>45</v>
      </c>
      <c r="C21" s="18" t="s">
        <v>46</v>
      </c>
      <c r="D21" s="17" t="s">
        <v>18</v>
      </c>
      <c r="E21" s="16">
        <v>1</v>
      </c>
      <c r="F21" s="17" t="s">
        <v>19</v>
      </c>
      <c r="G21" s="19">
        <v>100</v>
      </c>
      <c r="H21" s="19">
        <f t="shared" si="1"/>
        <v>100</v>
      </c>
      <c r="I21" s="20">
        <v>15</v>
      </c>
      <c r="J21" s="20">
        <v>20</v>
      </c>
      <c r="K21" s="20">
        <v>5</v>
      </c>
      <c r="L21" s="40">
        <v>28.500000000000014</v>
      </c>
      <c r="M21" s="38">
        <f t="shared" si="0"/>
        <v>21.375000000000011</v>
      </c>
    </row>
    <row r="22" spans="1:13" ht="15" customHeight="1" x14ac:dyDescent="0.25">
      <c r="A22" s="11">
        <v>15</v>
      </c>
      <c r="B22" s="12" t="s">
        <v>47</v>
      </c>
      <c r="C22" s="13" t="s">
        <v>48</v>
      </c>
      <c r="D22" s="12" t="s">
        <v>18</v>
      </c>
      <c r="E22" s="11">
        <v>1</v>
      </c>
      <c r="F22" s="12" t="s">
        <v>19</v>
      </c>
      <c r="G22" s="14">
        <v>110</v>
      </c>
      <c r="H22" s="14">
        <f t="shared" si="1"/>
        <v>110</v>
      </c>
      <c r="I22" s="15">
        <v>15</v>
      </c>
      <c r="J22" s="15">
        <v>20</v>
      </c>
      <c r="K22" s="15">
        <v>5</v>
      </c>
      <c r="L22" s="39">
        <v>31.350000000000016</v>
      </c>
      <c r="M22" s="38">
        <f t="shared" si="0"/>
        <v>23.51250000000001</v>
      </c>
    </row>
    <row r="23" spans="1:13" ht="15" customHeight="1" x14ac:dyDescent="0.25">
      <c r="A23" s="16">
        <v>16</v>
      </c>
      <c r="B23" s="17" t="s">
        <v>49</v>
      </c>
      <c r="C23" s="18" t="s">
        <v>50</v>
      </c>
      <c r="D23" s="17" t="s">
        <v>18</v>
      </c>
      <c r="E23" s="16">
        <v>1</v>
      </c>
      <c r="F23" s="17" t="s">
        <v>19</v>
      </c>
      <c r="G23" s="19">
        <v>90</v>
      </c>
      <c r="H23" s="19">
        <f t="shared" si="1"/>
        <v>90</v>
      </c>
      <c r="I23" s="20">
        <v>15</v>
      </c>
      <c r="J23" s="20">
        <v>20</v>
      </c>
      <c r="K23" s="20">
        <v>5</v>
      </c>
      <c r="L23" s="40">
        <v>25.650000000000013</v>
      </c>
      <c r="M23" s="38">
        <f t="shared" si="0"/>
        <v>19.237500000000011</v>
      </c>
    </row>
    <row r="24" spans="1:13" ht="15" customHeight="1" x14ac:dyDescent="0.25">
      <c r="A24" s="11">
        <v>17</v>
      </c>
      <c r="B24" s="12" t="s">
        <v>51</v>
      </c>
      <c r="C24" s="13" t="s">
        <v>52</v>
      </c>
      <c r="D24" s="12" t="s">
        <v>18</v>
      </c>
      <c r="E24" s="11">
        <v>5</v>
      </c>
      <c r="F24" s="12" t="s">
        <v>19</v>
      </c>
      <c r="G24" s="14">
        <v>62</v>
      </c>
      <c r="H24" s="14">
        <f t="shared" si="1"/>
        <v>310</v>
      </c>
      <c r="I24" s="15">
        <v>15</v>
      </c>
      <c r="J24" s="15">
        <v>20</v>
      </c>
      <c r="K24" s="15">
        <v>5</v>
      </c>
      <c r="L24" s="39">
        <v>88.350000000000051</v>
      </c>
      <c r="M24" s="38">
        <f t="shared" si="0"/>
        <v>66.262500000000045</v>
      </c>
    </row>
    <row r="25" spans="1:13" ht="15" customHeight="1" x14ac:dyDescent="0.25">
      <c r="A25" s="16">
        <v>18</v>
      </c>
      <c r="B25" s="17" t="s">
        <v>53</v>
      </c>
      <c r="C25" s="18" t="s">
        <v>54</v>
      </c>
      <c r="D25" s="17" t="s">
        <v>18</v>
      </c>
      <c r="E25" s="16">
        <v>1</v>
      </c>
      <c r="F25" s="17" t="s">
        <v>19</v>
      </c>
      <c r="G25" s="19">
        <v>860</v>
      </c>
      <c r="H25" s="19">
        <f t="shared" si="1"/>
        <v>860</v>
      </c>
      <c r="I25" s="20">
        <v>15</v>
      </c>
      <c r="J25" s="20">
        <v>20</v>
      </c>
      <c r="K25" s="20">
        <v>5</v>
      </c>
      <c r="L25" s="40">
        <v>245.10000000000014</v>
      </c>
      <c r="M25" s="38">
        <f t="shared" si="0"/>
        <v>183.8250000000001</v>
      </c>
    </row>
    <row r="26" spans="1:13" ht="15" customHeight="1" x14ac:dyDescent="0.25">
      <c r="A26" s="11">
        <v>19</v>
      </c>
      <c r="B26" s="12" t="s">
        <v>55</v>
      </c>
      <c r="C26" s="13" t="s">
        <v>56</v>
      </c>
      <c r="D26" s="12" t="s">
        <v>18</v>
      </c>
      <c r="E26" s="11">
        <v>1</v>
      </c>
      <c r="F26" s="12" t="s">
        <v>19</v>
      </c>
      <c r="G26" s="14">
        <v>860</v>
      </c>
      <c r="H26" s="14">
        <f t="shared" si="1"/>
        <v>860</v>
      </c>
      <c r="I26" s="15">
        <v>15</v>
      </c>
      <c r="J26" s="15">
        <v>20</v>
      </c>
      <c r="K26" s="15">
        <v>5</v>
      </c>
      <c r="L26" s="39">
        <v>245.10000000000014</v>
      </c>
      <c r="M26" s="38">
        <f t="shared" si="0"/>
        <v>183.8250000000001</v>
      </c>
    </row>
    <row r="27" spans="1:13" ht="15" customHeight="1" x14ac:dyDescent="0.25">
      <c r="A27" s="16">
        <v>20</v>
      </c>
      <c r="B27" s="17" t="s">
        <v>57</v>
      </c>
      <c r="C27" s="18" t="s">
        <v>58</v>
      </c>
      <c r="D27" s="17" t="s">
        <v>18</v>
      </c>
      <c r="E27" s="16">
        <v>1</v>
      </c>
      <c r="F27" s="17" t="s">
        <v>19</v>
      </c>
      <c r="G27" s="19">
        <v>420</v>
      </c>
      <c r="H27" s="19">
        <f t="shared" si="1"/>
        <v>420</v>
      </c>
      <c r="I27" s="20">
        <v>15</v>
      </c>
      <c r="J27" s="20">
        <v>20</v>
      </c>
      <c r="K27" s="20">
        <v>5</v>
      </c>
      <c r="L27" s="40">
        <v>119.70000000000006</v>
      </c>
      <c r="M27" s="38">
        <f t="shared" si="0"/>
        <v>89.775000000000048</v>
      </c>
    </row>
    <row r="28" spans="1:13" ht="15" customHeight="1" x14ac:dyDescent="0.25">
      <c r="A28" s="11">
        <v>21</v>
      </c>
      <c r="B28" s="12" t="s">
        <v>59</v>
      </c>
      <c r="C28" s="13" t="s">
        <v>60</v>
      </c>
      <c r="D28" s="12" t="s">
        <v>18</v>
      </c>
      <c r="E28" s="11">
        <v>1</v>
      </c>
      <c r="F28" s="12" t="s">
        <v>19</v>
      </c>
      <c r="G28" s="14">
        <v>140</v>
      </c>
      <c r="H28" s="14">
        <f t="shared" si="1"/>
        <v>140</v>
      </c>
      <c r="I28" s="15">
        <v>15</v>
      </c>
      <c r="J28" s="15">
        <v>20</v>
      </c>
      <c r="K28" s="15">
        <v>5</v>
      </c>
      <c r="L28" s="39">
        <v>39.90000000000002</v>
      </c>
      <c r="M28" s="38">
        <f t="shared" si="0"/>
        <v>29.925000000000015</v>
      </c>
    </row>
    <row r="29" spans="1:13" ht="15" customHeight="1" x14ac:dyDescent="0.25">
      <c r="A29" s="16">
        <v>22</v>
      </c>
      <c r="B29" s="17" t="s">
        <v>61</v>
      </c>
      <c r="C29" s="18" t="s">
        <v>62</v>
      </c>
      <c r="D29" s="17" t="s">
        <v>18</v>
      </c>
      <c r="E29" s="16">
        <v>1</v>
      </c>
      <c r="F29" s="17" t="s">
        <v>19</v>
      </c>
      <c r="G29" s="19">
        <v>390</v>
      </c>
      <c r="H29" s="19">
        <f t="shared" si="1"/>
        <v>390</v>
      </c>
      <c r="I29" s="20">
        <v>15</v>
      </c>
      <c r="J29" s="20">
        <v>20</v>
      </c>
      <c r="K29" s="20">
        <v>5</v>
      </c>
      <c r="L29" s="40">
        <v>111.15000000000006</v>
      </c>
      <c r="M29" s="38">
        <f t="shared" si="0"/>
        <v>83.36250000000004</v>
      </c>
    </row>
    <row r="30" spans="1:13" ht="15" customHeight="1" x14ac:dyDescent="0.25">
      <c r="A30" s="11">
        <v>23</v>
      </c>
      <c r="B30" s="12" t="s">
        <v>63</v>
      </c>
      <c r="C30" s="13" t="s">
        <v>64</v>
      </c>
      <c r="D30" s="12" t="s">
        <v>18</v>
      </c>
      <c r="E30" s="11">
        <v>1</v>
      </c>
      <c r="F30" s="12" t="s">
        <v>19</v>
      </c>
      <c r="G30" s="14">
        <v>390</v>
      </c>
      <c r="H30" s="14">
        <f t="shared" si="1"/>
        <v>390</v>
      </c>
      <c r="I30" s="15">
        <v>15</v>
      </c>
      <c r="J30" s="15">
        <v>20</v>
      </c>
      <c r="K30" s="15">
        <v>5</v>
      </c>
      <c r="L30" s="39">
        <v>111.15000000000006</v>
      </c>
      <c r="M30" s="38">
        <f t="shared" si="0"/>
        <v>83.36250000000004</v>
      </c>
    </row>
    <row r="31" spans="1:13" ht="15" customHeight="1" x14ac:dyDescent="0.25">
      <c r="A31" s="16">
        <v>24</v>
      </c>
      <c r="B31" s="17" t="s">
        <v>65</v>
      </c>
      <c r="C31" s="18" t="s">
        <v>66</v>
      </c>
      <c r="D31" s="17" t="s">
        <v>18</v>
      </c>
      <c r="E31" s="16">
        <v>3</v>
      </c>
      <c r="F31" s="17" t="s">
        <v>19</v>
      </c>
      <c r="G31" s="19">
        <v>150</v>
      </c>
      <c r="H31" s="19">
        <f t="shared" si="1"/>
        <v>450</v>
      </c>
      <c r="I31" s="20">
        <v>15</v>
      </c>
      <c r="J31" s="20">
        <v>20</v>
      </c>
      <c r="K31" s="20">
        <v>5</v>
      </c>
      <c r="L31" s="40">
        <v>128.25000000000006</v>
      </c>
      <c r="M31" s="38">
        <f t="shared" si="0"/>
        <v>96.187500000000043</v>
      </c>
    </row>
    <row r="32" spans="1:13" ht="15" customHeight="1" x14ac:dyDescent="0.25">
      <c r="A32" s="11">
        <v>25</v>
      </c>
      <c r="B32" s="12" t="s">
        <v>67</v>
      </c>
      <c r="C32" s="13" t="s">
        <v>68</v>
      </c>
      <c r="D32" s="12" t="s">
        <v>18</v>
      </c>
      <c r="E32" s="11">
        <v>5</v>
      </c>
      <c r="F32" s="12" t="s">
        <v>19</v>
      </c>
      <c r="G32" s="14">
        <v>269.2</v>
      </c>
      <c r="H32" s="14">
        <f t="shared" si="1"/>
        <v>1346</v>
      </c>
      <c r="I32" s="15">
        <v>15</v>
      </c>
      <c r="J32" s="15">
        <v>20</v>
      </c>
      <c r="K32" s="15">
        <v>5</v>
      </c>
      <c r="L32" s="39">
        <v>383.61000000000018</v>
      </c>
      <c r="M32" s="38">
        <f t="shared" si="0"/>
        <v>287.70750000000015</v>
      </c>
    </row>
    <row r="33" spans="1:13" ht="15" customHeight="1" x14ac:dyDescent="0.25">
      <c r="A33" s="16">
        <v>26</v>
      </c>
      <c r="B33" s="17" t="s">
        <v>69</v>
      </c>
      <c r="C33" s="18" t="s">
        <v>70</v>
      </c>
      <c r="D33" s="17" t="s">
        <v>18</v>
      </c>
      <c r="E33" s="16">
        <v>5</v>
      </c>
      <c r="F33" s="17" t="s">
        <v>19</v>
      </c>
      <c r="G33" s="19">
        <v>60</v>
      </c>
      <c r="H33" s="19">
        <f t="shared" si="1"/>
        <v>300</v>
      </c>
      <c r="I33" s="20">
        <v>15</v>
      </c>
      <c r="J33" s="20">
        <v>20</v>
      </c>
      <c r="K33" s="20">
        <v>5</v>
      </c>
      <c r="L33" s="40">
        <v>85.500000000000043</v>
      </c>
      <c r="M33" s="38">
        <f t="shared" si="0"/>
        <v>64.125000000000028</v>
      </c>
    </row>
    <row r="34" spans="1:13" ht="15" customHeight="1" x14ac:dyDescent="0.25">
      <c r="A34" s="11">
        <v>27</v>
      </c>
      <c r="B34" s="12" t="s">
        <v>71</v>
      </c>
      <c r="C34" s="13" t="s">
        <v>72</v>
      </c>
      <c r="D34" s="12" t="s">
        <v>18</v>
      </c>
      <c r="E34" s="11">
        <v>13</v>
      </c>
      <c r="F34" s="12" t="s">
        <v>19</v>
      </c>
      <c r="G34" s="14">
        <v>58</v>
      </c>
      <c r="H34" s="14">
        <f t="shared" si="1"/>
        <v>754</v>
      </c>
      <c r="I34" s="15">
        <v>15</v>
      </c>
      <c r="J34" s="15">
        <v>20</v>
      </c>
      <c r="K34" s="15">
        <v>5</v>
      </c>
      <c r="L34" s="39">
        <v>214.8900000000001</v>
      </c>
      <c r="M34" s="38">
        <f t="shared" si="0"/>
        <v>161.16750000000008</v>
      </c>
    </row>
    <row r="35" spans="1:13" ht="15" customHeight="1" x14ac:dyDescent="0.25">
      <c r="A35" s="16">
        <v>28</v>
      </c>
      <c r="B35" s="17"/>
      <c r="C35" s="18" t="s">
        <v>73</v>
      </c>
      <c r="D35" s="17" t="s">
        <v>18</v>
      </c>
      <c r="E35" s="16">
        <v>3</v>
      </c>
      <c r="F35" s="17" t="s">
        <v>19</v>
      </c>
      <c r="G35" s="19">
        <v>42.3</v>
      </c>
      <c r="H35" s="19">
        <f t="shared" si="1"/>
        <v>126.89999999999999</v>
      </c>
      <c r="I35" s="20">
        <v>15</v>
      </c>
      <c r="J35" s="20">
        <v>20</v>
      </c>
      <c r="K35" s="20">
        <v>5</v>
      </c>
      <c r="L35" s="40">
        <v>36.166500000000013</v>
      </c>
      <c r="M35" s="38">
        <f t="shared" si="0"/>
        <v>27.12487500000001</v>
      </c>
    </row>
    <row r="36" spans="1:13" ht="15" customHeight="1" x14ac:dyDescent="0.25">
      <c r="A36" s="11">
        <v>29</v>
      </c>
      <c r="B36" s="12" t="s">
        <v>74</v>
      </c>
      <c r="C36" s="13" t="s">
        <v>75</v>
      </c>
      <c r="D36" s="12" t="s">
        <v>18</v>
      </c>
      <c r="E36" s="11">
        <v>3</v>
      </c>
      <c r="F36" s="12" t="s">
        <v>19</v>
      </c>
      <c r="G36" s="14">
        <v>24</v>
      </c>
      <c r="H36" s="14">
        <f t="shared" si="1"/>
        <v>72</v>
      </c>
      <c r="I36" s="15">
        <v>15</v>
      </c>
      <c r="J36" s="15">
        <v>20</v>
      </c>
      <c r="K36" s="15">
        <v>5</v>
      </c>
      <c r="L36" s="39">
        <v>20.52000000000001</v>
      </c>
      <c r="M36" s="38">
        <f t="shared" si="0"/>
        <v>15.390000000000008</v>
      </c>
    </row>
    <row r="37" spans="1:13" ht="15" customHeight="1" x14ac:dyDescent="0.25">
      <c r="A37" s="16">
        <v>30</v>
      </c>
      <c r="B37" s="17" t="s">
        <v>76</v>
      </c>
      <c r="C37" s="18" t="s">
        <v>77</v>
      </c>
      <c r="D37" s="17" t="s">
        <v>18</v>
      </c>
      <c r="E37" s="16">
        <v>6</v>
      </c>
      <c r="F37" s="17" t="s">
        <v>19</v>
      </c>
      <c r="G37" s="19">
        <v>64.739999999999995</v>
      </c>
      <c r="H37" s="19">
        <f t="shared" si="1"/>
        <v>388.43999999999994</v>
      </c>
      <c r="I37" s="20">
        <v>15</v>
      </c>
      <c r="J37" s="20">
        <v>20</v>
      </c>
      <c r="K37" s="20">
        <v>5</v>
      </c>
      <c r="L37" s="40">
        <v>110.70540000000004</v>
      </c>
      <c r="M37" s="38">
        <f t="shared" si="0"/>
        <v>83.029050000000026</v>
      </c>
    </row>
    <row r="38" spans="1:13" ht="15" customHeight="1" x14ac:dyDescent="0.25">
      <c r="A38" s="11">
        <v>31</v>
      </c>
      <c r="B38" s="12" t="s">
        <v>78</v>
      </c>
      <c r="C38" s="13" t="s">
        <v>79</v>
      </c>
      <c r="D38" s="12" t="s">
        <v>18</v>
      </c>
      <c r="E38" s="11">
        <v>9</v>
      </c>
      <c r="F38" s="12" t="s">
        <v>19</v>
      </c>
      <c r="G38" s="14">
        <v>85</v>
      </c>
      <c r="H38" s="14">
        <f t="shared" si="1"/>
        <v>765</v>
      </c>
      <c r="I38" s="15">
        <v>15</v>
      </c>
      <c r="J38" s="15">
        <v>20</v>
      </c>
      <c r="K38" s="15">
        <v>5</v>
      </c>
      <c r="L38" s="39">
        <v>218.02500000000012</v>
      </c>
      <c r="M38" s="38">
        <f t="shared" si="0"/>
        <v>163.5187500000001</v>
      </c>
    </row>
    <row r="39" spans="1:13" ht="15" customHeight="1" x14ac:dyDescent="0.25">
      <c r="A39" s="16">
        <v>32</v>
      </c>
      <c r="B39" s="17" t="s">
        <v>80</v>
      </c>
      <c r="C39" s="18" t="s">
        <v>81</v>
      </c>
      <c r="D39" s="17" t="s">
        <v>18</v>
      </c>
      <c r="E39" s="16">
        <v>40</v>
      </c>
      <c r="F39" s="17" t="s">
        <v>19</v>
      </c>
      <c r="G39" s="19">
        <v>115</v>
      </c>
      <c r="H39" s="19">
        <f t="shared" si="1"/>
        <v>4600</v>
      </c>
      <c r="I39" s="20">
        <v>15</v>
      </c>
      <c r="J39" s="20">
        <v>20</v>
      </c>
      <c r="K39" s="20">
        <v>5</v>
      </c>
      <c r="L39" s="40">
        <v>1311.0000000000007</v>
      </c>
      <c r="M39" s="38">
        <f t="shared" si="0"/>
        <v>983.25000000000045</v>
      </c>
    </row>
    <row r="40" spans="1:13" ht="15" customHeight="1" x14ac:dyDescent="0.25">
      <c r="A40" s="11">
        <v>33</v>
      </c>
      <c r="B40" s="12" t="s">
        <v>82</v>
      </c>
      <c r="C40" s="13" t="s">
        <v>83</v>
      </c>
      <c r="D40" s="12" t="s">
        <v>18</v>
      </c>
      <c r="E40" s="11">
        <v>160</v>
      </c>
      <c r="F40" s="12" t="s">
        <v>19</v>
      </c>
      <c r="G40" s="14">
        <v>42</v>
      </c>
      <c r="H40" s="14">
        <f t="shared" si="1"/>
        <v>6720</v>
      </c>
      <c r="I40" s="15">
        <v>15</v>
      </c>
      <c r="J40" s="15">
        <v>20</v>
      </c>
      <c r="K40" s="15">
        <v>5</v>
      </c>
      <c r="L40" s="39">
        <v>1915.200000000001</v>
      </c>
      <c r="M40" s="38">
        <f t="shared" si="0"/>
        <v>1436.4000000000008</v>
      </c>
    </row>
    <row r="41" spans="1:13" ht="15" customHeight="1" x14ac:dyDescent="0.25">
      <c r="A41" s="16">
        <v>34</v>
      </c>
      <c r="B41" s="17" t="s">
        <v>84</v>
      </c>
      <c r="C41" s="18" t="s">
        <v>85</v>
      </c>
      <c r="D41" s="17" t="s">
        <v>18</v>
      </c>
      <c r="E41" s="16">
        <v>23</v>
      </c>
      <c r="F41" s="17" t="s">
        <v>19</v>
      </c>
      <c r="G41" s="19">
        <v>18.600000000000001</v>
      </c>
      <c r="H41" s="19">
        <f t="shared" si="1"/>
        <v>427.8</v>
      </c>
      <c r="I41" s="20">
        <v>15</v>
      </c>
      <c r="J41" s="20">
        <v>20</v>
      </c>
      <c r="K41" s="20">
        <v>5</v>
      </c>
      <c r="L41" s="40">
        <v>121.92300000000006</v>
      </c>
      <c r="M41" s="38">
        <f t="shared" si="0"/>
        <v>91.442250000000044</v>
      </c>
    </row>
    <row r="42" spans="1:13" ht="15" customHeight="1" x14ac:dyDescent="0.25">
      <c r="A42" s="11">
        <v>35</v>
      </c>
      <c r="B42" s="12" t="s">
        <v>86</v>
      </c>
      <c r="C42" s="13" t="s">
        <v>87</v>
      </c>
      <c r="D42" s="12" t="s">
        <v>18</v>
      </c>
      <c r="E42" s="11">
        <v>9</v>
      </c>
      <c r="F42" s="12" t="s">
        <v>19</v>
      </c>
      <c r="G42" s="14">
        <v>98</v>
      </c>
      <c r="H42" s="14">
        <f t="shared" si="1"/>
        <v>882</v>
      </c>
      <c r="I42" s="15">
        <v>15</v>
      </c>
      <c r="J42" s="15">
        <v>20</v>
      </c>
      <c r="K42" s="15">
        <v>5</v>
      </c>
      <c r="L42" s="39">
        <v>251.37000000000012</v>
      </c>
      <c r="M42" s="38">
        <f t="shared" si="0"/>
        <v>188.52750000000009</v>
      </c>
    </row>
    <row r="43" spans="1:13" ht="15" customHeight="1" x14ac:dyDescent="0.25">
      <c r="A43" s="16">
        <v>36</v>
      </c>
      <c r="B43" s="17" t="s">
        <v>88</v>
      </c>
      <c r="C43" s="18" t="s">
        <v>89</v>
      </c>
      <c r="D43" s="17" t="s">
        <v>90</v>
      </c>
      <c r="E43" s="16">
        <v>6</v>
      </c>
      <c r="F43" s="17" t="s">
        <v>19</v>
      </c>
      <c r="G43" s="19">
        <v>95</v>
      </c>
      <c r="H43" s="19">
        <f t="shared" si="1"/>
        <v>570</v>
      </c>
      <c r="I43" s="20">
        <v>15</v>
      </c>
      <c r="J43" s="20">
        <v>20</v>
      </c>
      <c r="K43" s="20">
        <v>5</v>
      </c>
      <c r="L43" s="40">
        <v>162.45000000000007</v>
      </c>
      <c r="M43" s="38">
        <f t="shared" si="0"/>
        <v>121.83750000000006</v>
      </c>
    </row>
    <row r="44" spans="1:13" ht="15" customHeight="1" x14ac:dyDescent="0.25">
      <c r="A44" s="11">
        <v>37</v>
      </c>
      <c r="B44" s="12" t="s">
        <v>91</v>
      </c>
      <c r="C44" s="13" t="s">
        <v>92</v>
      </c>
      <c r="D44" s="12" t="s">
        <v>90</v>
      </c>
      <c r="E44" s="11">
        <v>53</v>
      </c>
      <c r="F44" s="12" t="s">
        <v>19</v>
      </c>
      <c r="G44" s="14">
        <v>35</v>
      </c>
      <c r="H44" s="14">
        <f t="shared" si="1"/>
        <v>1855</v>
      </c>
      <c r="I44" s="15">
        <v>15</v>
      </c>
      <c r="J44" s="15">
        <v>20</v>
      </c>
      <c r="K44" s="15">
        <v>5</v>
      </c>
      <c r="L44" s="39">
        <v>528.6750000000003</v>
      </c>
      <c r="M44" s="38">
        <f t="shared" si="0"/>
        <v>396.50625000000025</v>
      </c>
    </row>
    <row r="45" spans="1:13" ht="15" customHeight="1" x14ac:dyDescent="0.25">
      <c r="A45" s="16">
        <v>38</v>
      </c>
      <c r="B45" s="17" t="s">
        <v>93</v>
      </c>
      <c r="C45" s="18" t="s">
        <v>92</v>
      </c>
      <c r="D45" s="17" t="s">
        <v>90</v>
      </c>
      <c r="E45" s="16">
        <v>40</v>
      </c>
      <c r="F45" s="17" t="s">
        <v>19</v>
      </c>
      <c r="G45" s="19">
        <v>35</v>
      </c>
      <c r="H45" s="19">
        <f t="shared" si="1"/>
        <v>1400</v>
      </c>
      <c r="I45" s="20">
        <v>15</v>
      </c>
      <c r="J45" s="20">
        <v>20</v>
      </c>
      <c r="K45" s="20">
        <v>5</v>
      </c>
      <c r="L45" s="40">
        <v>399.00000000000023</v>
      </c>
      <c r="M45" s="38">
        <f t="shared" si="0"/>
        <v>299.25000000000017</v>
      </c>
    </row>
    <row r="46" spans="1:13" ht="15" customHeight="1" x14ac:dyDescent="0.25">
      <c r="A46" s="11">
        <v>39</v>
      </c>
      <c r="B46" s="12" t="s">
        <v>94</v>
      </c>
      <c r="C46" s="13" t="s">
        <v>92</v>
      </c>
      <c r="D46" s="12" t="s">
        <v>90</v>
      </c>
      <c r="E46" s="11">
        <v>37</v>
      </c>
      <c r="F46" s="12" t="s">
        <v>19</v>
      </c>
      <c r="G46" s="14">
        <v>35</v>
      </c>
      <c r="H46" s="14">
        <f t="shared" si="1"/>
        <v>1295</v>
      </c>
      <c r="I46" s="15">
        <v>15</v>
      </c>
      <c r="J46" s="15">
        <v>20</v>
      </c>
      <c r="K46" s="15">
        <v>5</v>
      </c>
      <c r="L46" s="39">
        <v>369.07500000000016</v>
      </c>
      <c r="M46" s="38">
        <f t="shared" si="0"/>
        <v>276.80625000000009</v>
      </c>
    </row>
    <row r="47" spans="1:13" ht="15" customHeight="1" x14ac:dyDescent="0.25">
      <c r="A47" s="16">
        <v>40</v>
      </c>
      <c r="B47" s="17" t="s">
        <v>95</v>
      </c>
      <c r="C47" s="18" t="s">
        <v>96</v>
      </c>
      <c r="D47" s="17" t="s">
        <v>97</v>
      </c>
      <c r="E47" s="16">
        <v>1</v>
      </c>
      <c r="F47" s="17" t="s">
        <v>19</v>
      </c>
      <c r="G47" s="19">
        <v>300</v>
      </c>
      <c r="H47" s="19">
        <f t="shared" si="1"/>
        <v>300</v>
      </c>
      <c r="I47" s="20">
        <v>15</v>
      </c>
      <c r="J47" s="20">
        <v>20</v>
      </c>
      <c r="K47" s="20">
        <v>5</v>
      </c>
      <c r="L47" s="40">
        <v>85.500000000000043</v>
      </c>
      <c r="M47" s="38">
        <f t="shared" si="0"/>
        <v>64.125000000000028</v>
      </c>
    </row>
    <row r="48" spans="1:13" ht="15" customHeight="1" x14ac:dyDescent="0.25">
      <c r="A48" s="11">
        <v>41</v>
      </c>
      <c r="B48" s="12" t="s">
        <v>98</v>
      </c>
      <c r="C48" s="13" t="s">
        <v>99</v>
      </c>
      <c r="D48" s="12" t="s">
        <v>18</v>
      </c>
      <c r="E48" s="11">
        <v>12</v>
      </c>
      <c r="F48" s="12" t="s">
        <v>19</v>
      </c>
      <c r="G48" s="14">
        <v>25</v>
      </c>
      <c r="H48" s="14">
        <f t="shared" si="1"/>
        <v>300</v>
      </c>
      <c r="I48" s="15">
        <v>15</v>
      </c>
      <c r="J48" s="15">
        <v>20</v>
      </c>
      <c r="K48" s="15">
        <v>5</v>
      </c>
      <c r="L48" s="39">
        <v>85.500000000000043</v>
      </c>
      <c r="M48" s="38">
        <f t="shared" si="0"/>
        <v>64.125000000000028</v>
      </c>
    </row>
    <row r="49" spans="1:13" ht="15" customHeight="1" x14ac:dyDescent="0.25">
      <c r="A49" s="16">
        <v>42</v>
      </c>
      <c r="B49" s="17" t="s">
        <v>100</v>
      </c>
      <c r="C49" s="18" t="s">
        <v>101</v>
      </c>
      <c r="D49" s="17" t="s">
        <v>18</v>
      </c>
      <c r="E49" s="16">
        <v>29</v>
      </c>
      <c r="F49" s="17" t="s">
        <v>19</v>
      </c>
      <c r="G49" s="19">
        <v>8</v>
      </c>
      <c r="H49" s="19">
        <f t="shared" si="1"/>
        <v>232</v>
      </c>
      <c r="I49" s="20">
        <v>15</v>
      </c>
      <c r="J49" s="20">
        <v>20</v>
      </c>
      <c r="K49" s="20">
        <v>5</v>
      </c>
      <c r="L49" s="40">
        <v>66.120000000000033</v>
      </c>
      <c r="M49" s="38">
        <f t="shared" si="0"/>
        <v>49.590000000000025</v>
      </c>
    </row>
    <row r="50" spans="1:13" ht="15" customHeight="1" x14ac:dyDescent="0.25">
      <c r="A50" s="11">
        <v>43</v>
      </c>
      <c r="B50" s="12" t="s">
        <v>102</v>
      </c>
      <c r="C50" s="13" t="s">
        <v>103</v>
      </c>
      <c r="D50" s="12" t="s">
        <v>18</v>
      </c>
      <c r="E50" s="11">
        <v>5</v>
      </c>
      <c r="F50" s="12" t="s">
        <v>19</v>
      </c>
      <c r="G50" s="14">
        <v>8</v>
      </c>
      <c r="H50" s="14">
        <f t="shared" si="1"/>
        <v>40</v>
      </c>
      <c r="I50" s="15">
        <v>15</v>
      </c>
      <c r="J50" s="15">
        <v>20</v>
      </c>
      <c r="K50" s="15">
        <v>5</v>
      </c>
      <c r="L50" s="39">
        <v>11.400000000000006</v>
      </c>
      <c r="M50" s="38">
        <f t="shared" si="0"/>
        <v>8.5500000000000043</v>
      </c>
    </row>
    <row r="51" spans="1:13" ht="15" customHeight="1" x14ac:dyDescent="0.25">
      <c r="A51" s="16">
        <v>44</v>
      </c>
      <c r="B51" s="17" t="s">
        <v>104</v>
      </c>
      <c r="C51" s="18" t="s">
        <v>105</v>
      </c>
      <c r="D51" s="17" t="s">
        <v>18</v>
      </c>
      <c r="E51" s="16">
        <v>3</v>
      </c>
      <c r="F51" s="17" t="s">
        <v>19</v>
      </c>
      <c r="G51" s="19">
        <v>12</v>
      </c>
      <c r="H51" s="19">
        <f t="shared" si="1"/>
        <v>36</v>
      </c>
      <c r="I51" s="20">
        <v>15</v>
      </c>
      <c r="J51" s="20">
        <v>20</v>
      </c>
      <c r="K51" s="20">
        <v>5</v>
      </c>
      <c r="L51" s="40">
        <v>10.260000000000005</v>
      </c>
      <c r="M51" s="38">
        <f t="shared" si="0"/>
        <v>7.6950000000000038</v>
      </c>
    </row>
    <row r="52" spans="1:13" ht="15" customHeight="1" x14ac:dyDescent="0.25">
      <c r="A52" s="11">
        <v>45</v>
      </c>
      <c r="B52" s="12" t="s">
        <v>106</v>
      </c>
      <c r="C52" s="13" t="s">
        <v>107</v>
      </c>
      <c r="D52" s="12" t="s">
        <v>18</v>
      </c>
      <c r="E52" s="11">
        <v>1</v>
      </c>
      <c r="F52" s="12" t="s">
        <v>19</v>
      </c>
      <c r="G52" s="14">
        <v>15</v>
      </c>
      <c r="H52" s="14">
        <f t="shared" si="1"/>
        <v>15</v>
      </c>
      <c r="I52" s="15">
        <v>15</v>
      </c>
      <c r="J52" s="15">
        <v>20</v>
      </c>
      <c r="K52" s="15">
        <v>5</v>
      </c>
      <c r="L52" s="39">
        <v>4.2750000000000021</v>
      </c>
      <c r="M52" s="38">
        <f t="shared" si="0"/>
        <v>3.2062500000000016</v>
      </c>
    </row>
    <row r="53" spans="1:13" ht="15" customHeight="1" x14ac:dyDescent="0.25">
      <c r="A53" s="16">
        <v>46</v>
      </c>
      <c r="B53" s="17" t="s">
        <v>108</v>
      </c>
      <c r="C53" s="18" t="s">
        <v>109</v>
      </c>
      <c r="D53" s="17" t="s">
        <v>18</v>
      </c>
      <c r="E53" s="16">
        <v>1</v>
      </c>
      <c r="F53" s="17" t="s">
        <v>19</v>
      </c>
      <c r="G53" s="19">
        <v>25</v>
      </c>
      <c r="H53" s="19">
        <f t="shared" si="1"/>
        <v>25</v>
      </c>
      <c r="I53" s="20">
        <v>15</v>
      </c>
      <c r="J53" s="20">
        <v>20</v>
      </c>
      <c r="K53" s="20">
        <v>5</v>
      </c>
      <c r="L53" s="40">
        <v>7.1250000000000036</v>
      </c>
      <c r="M53" s="38">
        <f t="shared" si="0"/>
        <v>5.3437500000000027</v>
      </c>
    </row>
    <row r="54" spans="1:13" ht="15" customHeight="1" x14ac:dyDescent="0.25">
      <c r="A54" s="11">
        <v>47</v>
      </c>
      <c r="B54" s="12" t="s">
        <v>110</v>
      </c>
      <c r="C54" s="13" t="s">
        <v>111</v>
      </c>
      <c r="D54" s="12" t="s">
        <v>18</v>
      </c>
      <c r="E54" s="11">
        <v>2</v>
      </c>
      <c r="F54" s="12" t="s">
        <v>19</v>
      </c>
      <c r="G54" s="14">
        <v>35</v>
      </c>
      <c r="H54" s="14">
        <f t="shared" si="1"/>
        <v>70</v>
      </c>
      <c r="I54" s="15">
        <v>15</v>
      </c>
      <c r="J54" s="15">
        <v>20</v>
      </c>
      <c r="K54" s="15">
        <v>5</v>
      </c>
      <c r="L54" s="39">
        <v>19.95000000000001</v>
      </c>
      <c r="M54" s="38">
        <f t="shared" si="0"/>
        <v>14.962500000000007</v>
      </c>
    </row>
    <row r="55" spans="1:13" ht="15" customHeight="1" x14ac:dyDescent="0.25">
      <c r="A55" s="16">
        <v>48</v>
      </c>
      <c r="B55" s="17" t="s">
        <v>112</v>
      </c>
      <c r="C55" s="18" t="s">
        <v>113</v>
      </c>
      <c r="D55" s="17" t="s">
        <v>18</v>
      </c>
      <c r="E55" s="16">
        <v>1</v>
      </c>
      <c r="F55" s="17" t="s">
        <v>19</v>
      </c>
      <c r="G55" s="19">
        <v>28</v>
      </c>
      <c r="H55" s="19">
        <f t="shared" si="1"/>
        <v>28</v>
      </c>
      <c r="I55" s="20">
        <v>15</v>
      </c>
      <c r="J55" s="20">
        <v>20</v>
      </c>
      <c r="K55" s="20">
        <v>5</v>
      </c>
      <c r="L55" s="40">
        <v>7.980000000000004</v>
      </c>
      <c r="M55" s="38">
        <f t="shared" si="0"/>
        <v>5.985000000000003</v>
      </c>
    </row>
    <row r="56" spans="1:13" ht="15" customHeight="1" x14ac:dyDescent="0.25">
      <c r="A56" s="11">
        <v>49</v>
      </c>
      <c r="B56" s="12" t="s">
        <v>114</v>
      </c>
      <c r="C56" s="13" t="s">
        <v>115</v>
      </c>
      <c r="D56" s="12" t="s">
        <v>18</v>
      </c>
      <c r="E56" s="11">
        <v>3</v>
      </c>
      <c r="F56" s="12" t="s">
        <v>19</v>
      </c>
      <c r="G56" s="14">
        <v>16</v>
      </c>
      <c r="H56" s="14">
        <f t="shared" si="1"/>
        <v>48</v>
      </c>
      <c r="I56" s="15">
        <v>15</v>
      </c>
      <c r="J56" s="15">
        <v>20</v>
      </c>
      <c r="K56" s="15">
        <v>5</v>
      </c>
      <c r="L56" s="39">
        <v>13.680000000000007</v>
      </c>
      <c r="M56" s="38">
        <f t="shared" si="0"/>
        <v>10.260000000000005</v>
      </c>
    </row>
    <row r="57" spans="1:13" ht="15" customHeight="1" x14ac:dyDescent="0.25">
      <c r="A57" s="16">
        <v>50</v>
      </c>
      <c r="B57" s="17" t="s">
        <v>116</v>
      </c>
      <c r="C57" s="18" t="s">
        <v>117</v>
      </c>
      <c r="D57" s="17" t="s">
        <v>18</v>
      </c>
      <c r="E57" s="16">
        <v>1</v>
      </c>
      <c r="F57" s="17" t="s">
        <v>19</v>
      </c>
      <c r="G57" s="19">
        <v>46</v>
      </c>
      <c r="H57" s="19">
        <f t="shared" si="1"/>
        <v>46</v>
      </c>
      <c r="I57" s="20">
        <v>15</v>
      </c>
      <c r="J57" s="20">
        <v>20</v>
      </c>
      <c r="K57" s="20">
        <v>5</v>
      </c>
      <c r="L57" s="40">
        <v>13.110000000000007</v>
      </c>
      <c r="M57" s="38">
        <f t="shared" si="0"/>
        <v>9.8325000000000049</v>
      </c>
    </row>
    <row r="58" spans="1:13" ht="15" customHeight="1" x14ac:dyDescent="0.25">
      <c r="A58" s="21">
        <v>51</v>
      </c>
      <c r="B58" s="22" t="s">
        <v>118</v>
      </c>
      <c r="C58" s="23" t="s">
        <v>119</v>
      </c>
      <c r="D58" s="22" t="s">
        <v>120</v>
      </c>
      <c r="E58" s="21">
        <v>1</v>
      </c>
      <c r="F58" s="22" t="s">
        <v>19</v>
      </c>
      <c r="G58" s="24">
        <v>131</v>
      </c>
      <c r="H58" s="24">
        <f t="shared" si="1"/>
        <v>131</v>
      </c>
      <c r="I58" s="25">
        <v>15</v>
      </c>
      <c r="J58" s="25">
        <v>20</v>
      </c>
      <c r="K58" s="25">
        <v>5</v>
      </c>
      <c r="L58" s="41">
        <v>37.335000000000022</v>
      </c>
      <c r="M58" s="38">
        <f t="shared" si="0"/>
        <v>28.001250000000017</v>
      </c>
    </row>
    <row r="59" spans="1:13" customFormat="1" ht="15" customHeight="1" thickBot="1" x14ac:dyDescent="0.3"/>
    <row r="60" spans="1:13" s="32" customFormat="1" ht="17.100000000000001" customHeight="1" thickBot="1" x14ac:dyDescent="0.35">
      <c r="A60" s="26"/>
      <c r="B60" s="27"/>
      <c r="C60" s="28" t="s">
        <v>2</v>
      </c>
      <c r="D60" s="27"/>
      <c r="E60" s="29"/>
      <c r="F60" s="30" t="s">
        <v>121</v>
      </c>
      <c r="G60" s="31"/>
      <c r="H60" s="31">
        <f>SUM(H8:H58)</f>
        <v>30067.98</v>
      </c>
      <c r="I60" s="27"/>
      <c r="J60" s="27"/>
      <c r="K60" s="27"/>
      <c r="L60" s="42">
        <f>SUM(L8:L58)</f>
        <v>8569.3743000000031</v>
      </c>
      <c r="M60" s="43">
        <f t="shared" si="0"/>
        <v>6427.0307250000023</v>
      </c>
    </row>
    <row r="61" spans="1:13" ht="17.100000000000001" customHeight="1" x14ac:dyDescent="0.25">
      <c r="A61" s="33"/>
      <c r="B61" s="33"/>
      <c r="C61" s="33"/>
      <c r="D61" s="33"/>
      <c r="E61" s="33"/>
      <c r="F61" s="34"/>
      <c r="G61" s="33"/>
      <c r="H61" s="33"/>
      <c r="I61" s="33"/>
      <c r="J61" s="33"/>
      <c r="K61" s="33"/>
      <c r="L61" s="33"/>
    </row>
    <row r="62" spans="1:13" ht="17.100000000000001" customHeight="1" x14ac:dyDescent="0.25">
      <c r="A62" s="3"/>
      <c r="B62" s="3"/>
      <c r="C62" s="3"/>
      <c r="D62" s="3"/>
      <c r="E62" s="3"/>
      <c r="F62" s="35"/>
      <c r="G62" s="3"/>
      <c r="H62" s="3"/>
      <c r="I62" s="3"/>
      <c r="J62" s="3"/>
      <c r="K62" s="3"/>
      <c r="L62" s="3"/>
    </row>
    <row r="63" spans="1:13" ht="17.100000000000001" customHeight="1" x14ac:dyDescent="0.25">
      <c r="A63" s="3"/>
      <c r="B63" s="3"/>
      <c r="C63" s="3"/>
      <c r="D63" s="3"/>
      <c r="E63" s="3"/>
      <c r="F63" s="35"/>
      <c r="G63" s="3"/>
      <c r="H63" s="3"/>
      <c r="I63" s="3"/>
      <c r="J63" s="3"/>
      <c r="K63" s="3"/>
      <c r="L63" s="3"/>
    </row>
    <row r="64" spans="1:13" ht="17.100000000000001" customHeight="1" x14ac:dyDescent="0.25">
      <c r="A64" s="3"/>
      <c r="B64" s="3"/>
      <c r="C64" s="3"/>
      <c r="D64" s="3"/>
      <c r="E64" s="3"/>
      <c r="F64" s="35"/>
      <c r="G64" s="3"/>
      <c r="H64" s="3"/>
      <c r="I64" s="3"/>
      <c r="J64" s="3"/>
      <c r="K64" s="3"/>
      <c r="L64" s="3"/>
    </row>
    <row r="65" spans="1:12" ht="17.100000000000001" customHeight="1" x14ac:dyDescent="0.25">
      <c r="A65" s="3"/>
      <c r="B65" s="3"/>
      <c r="C65" s="3"/>
      <c r="D65" s="3"/>
      <c r="E65" s="3"/>
      <c r="F65" s="35"/>
      <c r="G65" s="3"/>
      <c r="H65" s="3"/>
      <c r="I65" s="3"/>
      <c r="J65" s="3"/>
      <c r="K65" s="3"/>
      <c r="L65" s="3"/>
    </row>
    <row r="66" spans="1:12" ht="17.100000000000001" customHeight="1" x14ac:dyDescent="0.25">
      <c r="A66" s="3"/>
      <c r="B66" s="3"/>
      <c r="C66" s="3"/>
      <c r="D66" s="3"/>
      <c r="E66" s="3"/>
      <c r="F66" s="35"/>
      <c r="G66" s="3"/>
      <c r="H66" s="3"/>
      <c r="I66" s="3"/>
      <c r="J66" s="3"/>
      <c r="K66" s="3"/>
      <c r="L66" s="3"/>
    </row>
    <row r="67" spans="1:12" ht="17.100000000000001" customHeight="1" x14ac:dyDescent="0.25">
      <c r="A67" s="3"/>
      <c r="B67" s="3"/>
      <c r="C67" s="3"/>
      <c r="D67" s="3"/>
      <c r="E67" s="3"/>
      <c r="F67" s="35"/>
      <c r="G67" s="3"/>
      <c r="H67" s="3"/>
      <c r="I67" s="3"/>
      <c r="J67" s="3"/>
      <c r="K67" s="3"/>
      <c r="L67" s="3"/>
    </row>
    <row r="68" spans="1:12" ht="17.100000000000001" customHeight="1" x14ac:dyDescent="0.25">
      <c r="A68" s="3"/>
      <c r="B68" s="3"/>
      <c r="C68" s="3"/>
      <c r="D68" s="3"/>
      <c r="E68" s="3"/>
      <c r="F68" s="35"/>
      <c r="G68" s="3"/>
      <c r="H68" s="3"/>
      <c r="I68" s="3"/>
      <c r="J68" s="3"/>
      <c r="K68" s="3"/>
      <c r="L68" s="3"/>
    </row>
    <row r="69" spans="1:12" ht="17.100000000000001" customHeight="1" x14ac:dyDescent="0.25">
      <c r="A69" s="3"/>
      <c r="B69" s="3"/>
      <c r="C69" s="3"/>
      <c r="D69" s="3"/>
      <c r="E69" s="3"/>
      <c r="F69" s="35"/>
      <c r="G69" s="3"/>
      <c r="H69" s="3"/>
      <c r="I69" s="3"/>
      <c r="J69" s="3"/>
      <c r="K69" s="3"/>
      <c r="L69" s="3"/>
    </row>
    <row r="70" spans="1:12" ht="17.100000000000001" customHeight="1" x14ac:dyDescent="0.25">
      <c r="A70" s="3"/>
      <c r="B70" s="3"/>
      <c r="C70" s="3"/>
      <c r="D70" s="3"/>
      <c r="E70" s="3"/>
      <c r="F70" s="35"/>
      <c r="G70" s="3"/>
      <c r="H70" s="3"/>
      <c r="I70" s="3"/>
      <c r="J70" s="3"/>
      <c r="K70" s="3"/>
      <c r="L70" s="3"/>
    </row>
    <row r="71" spans="1:12" ht="17.100000000000001" customHeight="1" x14ac:dyDescent="0.25">
      <c r="A71" s="3"/>
      <c r="B71" s="3"/>
      <c r="C71" s="3"/>
      <c r="D71" s="3"/>
      <c r="E71" s="3"/>
      <c r="F71" s="35"/>
      <c r="G71" s="3"/>
      <c r="H71" s="3"/>
      <c r="I71" s="3"/>
      <c r="J71" s="3"/>
      <c r="K71" s="3"/>
      <c r="L71" s="3"/>
    </row>
    <row r="72" spans="1:12" ht="17.100000000000001" customHeight="1" x14ac:dyDescent="0.25">
      <c r="A72" s="3"/>
      <c r="B72" s="3"/>
      <c r="C72" s="3"/>
      <c r="D72" s="3"/>
      <c r="E72" s="3"/>
      <c r="F72" s="35"/>
      <c r="G72" s="3"/>
      <c r="H72" s="3"/>
      <c r="I72" s="3"/>
      <c r="J72" s="3"/>
      <c r="K72" s="3"/>
      <c r="L72" s="3"/>
    </row>
    <row r="73" spans="1:12" ht="17.100000000000001" customHeight="1" x14ac:dyDescent="0.25">
      <c r="A73" s="3"/>
      <c r="B73" s="3"/>
      <c r="C73" s="3"/>
      <c r="D73" s="3"/>
      <c r="E73" s="3"/>
      <c r="F73" s="35"/>
      <c r="G73" s="3"/>
      <c r="H73" s="3"/>
      <c r="I73" s="3"/>
      <c r="J73" s="3"/>
      <c r="K73" s="3"/>
      <c r="L73" s="3"/>
    </row>
    <row r="74" spans="1:12" ht="17.100000000000001" customHeight="1" x14ac:dyDescent="0.25">
      <c r="A74" s="3"/>
      <c r="B74" s="3"/>
      <c r="C74" s="3"/>
      <c r="D74" s="3"/>
      <c r="E74" s="3"/>
      <c r="F74" s="35"/>
      <c r="G74" s="3"/>
      <c r="H74" s="3"/>
      <c r="I74" s="3"/>
      <c r="J74" s="3"/>
      <c r="K74" s="3"/>
      <c r="L74" s="3"/>
    </row>
    <row r="75" spans="1:12" ht="17.100000000000001" customHeight="1" x14ac:dyDescent="0.25">
      <c r="A75" s="3"/>
      <c r="B75" s="3"/>
      <c r="C75" s="3"/>
      <c r="D75" s="3"/>
      <c r="E75" s="3"/>
      <c r="F75" s="35"/>
      <c r="G75" s="3"/>
      <c r="H75" s="3"/>
      <c r="I75" s="3"/>
      <c r="J75" s="3"/>
      <c r="K75" s="3"/>
      <c r="L75" s="3"/>
    </row>
    <row r="76" spans="1:12" ht="17.100000000000001" customHeight="1" x14ac:dyDescent="0.25">
      <c r="A76" s="3"/>
      <c r="B76" s="3"/>
      <c r="C76" s="3"/>
      <c r="D76" s="3"/>
      <c r="E76" s="3"/>
      <c r="F76" s="35"/>
      <c r="G76" s="3"/>
      <c r="H76" s="3"/>
      <c r="I76" s="3"/>
      <c r="J76" s="3"/>
      <c r="K76" s="3"/>
      <c r="L76" s="3"/>
    </row>
    <row r="77" spans="1:12" ht="17.100000000000001" customHeight="1" x14ac:dyDescent="0.25">
      <c r="A77" s="3"/>
      <c r="B77" s="3"/>
      <c r="C77" s="3"/>
      <c r="D77" s="3"/>
      <c r="E77" s="3"/>
      <c r="F77" s="35"/>
      <c r="G77" s="3"/>
      <c r="H77" s="3"/>
      <c r="I77" s="3"/>
      <c r="J77" s="3"/>
      <c r="K77" s="3"/>
      <c r="L77" s="3"/>
    </row>
    <row r="78" spans="1:12" ht="17.100000000000001" customHeight="1" x14ac:dyDescent="0.25">
      <c r="A78" s="3"/>
      <c r="B78" s="3"/>
      <c r="C78" s="3"/>
      <c r="D78" s="3"/>
      <c r="E78" s="3"/>
      <c r="F78" s="35"/>
      <c r="G78" s="3"/>
      <c r="H78" s="3"/>
      <c r="I78" s="3"/>
      <c r="J78" s="3"/>
      <c r="K78" s="3"/>
      <c r="L78" s="3"/>
    </row>
    <row r="79" spans="1:12" ht="17.100000000000001" customHeight="1" x14ac:dyDescent="0.25">
      <c r="A79" s="3"/>
      <c r="B79" s="3"/>
      <c r="C79" s="3"/>
      <c r="D79" s="3"/>
      <c r="E79" s="3"/>
      <c r="F79" s="35"/>
      <c r="G79" s="3"/>
      <c r="H79" s="3"/>
      <c r="I79" s="3"/>
      <c r="J79" s="3"/>
      <c r="K79" s="3"/>
      <c r="L79" s="3"/>
    </row>
    <row r="80" spans="1:12" ht="17.100000000000001" customHeight="1" x14ac:dyDescent="0.25">
      <c r="A80" s="3"/>
      <c r="B80" s="3"/>
      <c r="C80" s="3"/>
      <c r="D80" s="3"/>
      <c r="E80" s="3"/>
      <c r="F80" s="36" t="s">
        <v>122</v>
      </c>
      <c r="G80" s="3"/>
      <c r="H80" s="3"/>
      <c r="I80" s="3"/>
      <c r="J80" s="3"/>
      <c r="K80" s="3"/>
      <c r="L80" s="3"/>
    </row>
    <row r="81" spans="1:12" ht="17.100000000000001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7.100000000000001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7.100000000000001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7.100000000000001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7.100000000000001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7.100000000000001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7.100000000000001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7.100000000000001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7.100000000000001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7.100000000000001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7.100000000000001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</sheetData>
  <mergeCells count="3">
    <mergeCell ref="A1:L3"/>
    <mergeCell ref="A4:L4"/>
    <mergeCell ref="C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 ALMACEN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2022-07-30T20:53:09Z</dcterms:created>
  <dcterms:modified xsi:type="dcterms:W3CDTF">2023-01-11T00:43:41Z</dcterms:modified>
</cp:coreProperties>
</file>