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G#9 MAQUINARIA LAMINATI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7" i="1"/>
  <c r="K17"/>
  <c r="P15"/>
  <c r="L8"/>
  <c r="L9"/>
  <c r="L10"/>
  <c r="L11"/>
  <c r="L12"/>
  <c r="L13"/>
  <c r="L14"/>
  <c r="L15"/>
</calcChain>
</file>

<file path=xl/sharedStrings.xml><?xml version="1.0" encoding="utf-8"?>
<sst xmlns="http://schemas.openxmlformats.org/spreadsheetml/2006/main" count="82" uniqueCount="55">
  <si>
    <r>
      <t xml:space="preserve">INVENTARIO FÍSICO* - ATU ARTICULOS DE ACERO S.A
DEPARTAMENTO: </t>
    </r>
    <r>
      <rPr>
        <b/>
        <sz val="18"/>
        <rFont val="Calibri"/>
        <family val="2"/>
      </rPr>
      <t>MAQUINARIA LAMINATTI</t>
    </r>
  </si>
  <si>
    <t>TABLA DE VALORACION</t>
  </si>
  <si>
    <t>#</t>
  </si>
  <si>
    <t>CODIGO</t>
  </si>
  <si>
    <t>CLASE</t>
  </si>
  <si>
    <t>CANT.</t>
  </si>
  <si>
    <t>NOMBRE</t>
  </si>
  <si>
    <t>MARCA</t>
  </si>
  <si>
    <t xml:space="preserve">MODELO </t>
  </si>
  <si>
    <t>SERIE</t>
  </si>
  <si>
    <t>CAPACIDAD</t>
  </si>
  <si>
    <t>AÑO DE FABRICA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</si>
  <si>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</si>
  <si>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</si>
  <si>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</si>
  <si>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</si>
  <si>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</si>
  <si>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</si>
  <si>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ESTADO</t>
  </si>
  <si>
    <t>MAQUINARIA</t>
  </si>
  <si>
    <t>S/N</t>
  </si>
  <si>
    <t xml:space="preserve"> -</t>
  </si>
  <si>
    <t>BRANDT</t>
  </si>
  <si>
    <t>TOTALES</t>
  </si>
  <si>
    <t>HOLZHER</t>
  </si>
  <si>
    <t>MALO</t>
  </si>
  <si>
    <t xml:space="preserve">PEGADORA DE CANTO CURVO </t>
  </si>
  <si>
    <t xml:space="preserve">  GRUPO#09</t>
  </si>
  <si>
    <t>MAQUINARIA PARA REPARACION  O REPUESTOS</t>
  </si>
  <si>
    <t>MQL032</t>
  </si>
  <si>
    <t>PEGADORA CURVA</t>
  </si>
  <si>
    <t>IMA</t>
  </si>
  <si>
    <t>D-32312</t>
  </si>
  <si>
    <t>MQL033</t>
  </si>
  <si>
    <t xml:space="preserve">PEGADORA CURVA </t>
  </si>
  <si>
    <t>POLY MAC</t>
  </si>
  <si>
    <t>SINGLE89N</t>
  </si>
  <si>
    <t>8 BARES</t>
  </si>
  <si>
    <t>MQL034</t>
  </si>
  <si>
    <t xml:space="preserve">PERFORADORA MULTIPLE VERTICAL </t>
  </si>
  <si>
    <t>D32312</t>
  </si>
  <si>
    <t>MQL035</t>
  </si>
  <si>
    <t xml:space="preserve">PEGADORA DE CANTO RECTO </t>
  </si>
  <si>
    <t>MQL036</t>
  </si>
  <si>
    <t>PEGADORA DE PERFIL RECTO</t>
  </si>
  <si>
    <t>APPRINT 1411-2</t>
  </si>
  <si>
    <t>MQL037</t>
  </si>
  <si>
    <t>KTD820 OPTIMA</t>
  </si>
  <si>
    <t>MQL038</t>
  </si>
  <si>
    <t xml:space="preserve">MONTACARGA CATERPILAR </t>
  </si>
  <si>
    <t>CATERPILLAR</t>
  </si>
  <si>
    <t>2EC30</t>
  </si>
  <si>
    <t>A2S361806</t>
  </si>
  <si>
    <t>2,5 ton</t>
  </si>
  <si>
    <t>GRUPO # 9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</si>
</sst>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_-* #,##0.00_-;\-* #,##0.00_-;_-* &quot;-&quot;??_-;_-@_-"/>
    <numFmt numFmtId="166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ahoma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000000"/>
      </right>
      <top/>
      <bottom style="thin">
        <color rgb="FFAAAAAA"/>
      </bottom>
      <diagonal/>
    </border>
    <border>
      <left style="thin">
        <color rgb="FF000000"/>
      </left>
      <right/>
      <top/>
      <bottom style="thin">
        <color rgb="FFAAAAA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Protection="0"/>
  </cellStyleXfs>
  <cellXfs count="85">
    <xf numFmtId="0" fontId="0" fillId="0" borderId="0" xfId="0"/>
    <xf numFmtId="0" fontId="5" fillId="0" borderId="0" xfId="2" applyFont="1" applyFill="1" applyBorder="1"/>
    <xf numFmtId="0" fontId="5" fillId="0" borderId="0" xfId="2" applyNumberFormat="1" applyFont="1" applyFill="1" applyBorder="1"/>
    <xf numFmtId="49" fontId="9" fillId="3" borderId="7" xfId="2" applyNumberFormat="1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wrapText="1"/>
    </xf>
    <xf numFmtId="49" fontId="11" fillId="0" borderId="0" xfId="2" applyNumberFormat="1" applyFont="1" applyFill="1" applyBorder="1"/>
    <xf numFmtId="4" fontId="7" fillId="0" borderId="0" xfId="2" applyNumberFormat="1" applyFont="1" applyFill="1" applyBorder="1"/>
    <xf numFmtId="0" fontId="11" fillId="0" borderId="0" xfId="2" applyNumberFormat="1" applyFont="1" applyFill="1" applyBorder="1" applyAlignment="1">
      <alignment horizontal="center" vertical="center"/>
    </xf>
    <xf numFmtId="1" fontId="11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/>
    <xf numFmtId="0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/>
    <xf numFmtId="166" fontId="12" fillId="0" borderId="0" xfId="2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center"/>
    </xf>
    <xf numFmtId="166" fontId="12" fillId="2" borderId="0" xfId="2" applyNumberFormat="1" applyFont="1" applyFill="1" applyBorder="1" applyAlignment="1">
      <alignment horizontal="center" vertical="center"/>
    </xf>
    <xf numFmtId="166" fontId="12" fillId="5" borderId="0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/>
    <xf numFmtId="49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49" fontId="8" fillId="3" borderId="5" xfId="2" applyNumberFormat="1" applyFont="1" applyFill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49" fontId="8" fillId="3" borderId="3" xfId="2" applyNumberFormat="1" applyFont="1" applyFill="1" applyBorder="1" applyAlignment="1">
      <alignment horizontal="center" vertical="center" wrapText="1"/>
    </xf>
    <xf numFmtId="49" fontId="10" fillId="5" borderId="0" xfId="2" applyNumberFormat="1" applyFont="1" applyFill="1" applyBorder="1"/>
    <xf numFmtId="0" fontId="10" fillId="5" borderId="0" xfId="2" applyNumberFormat="1" applyFont="1" applyFill="1" applyBorder="1" applyAlignment="1">
      <alignment horizontal="center"/>
    </xf>
    <xf numFmtId="49" fontId="10" fillId="5" borderId="0" xfId="2" applyNumberFormat="1" applyFont="1" applyFill="1" applyBorder="1" applyAlignment="1">
      <alignment horizontal="center"/>
    </xf>
    <xf numFmtId="0" fontId="12" fillId="5" borderId="0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vertical="center" wrapText="1"/>
    </xf>
    <xf numFmtId="4" fontId="11" fillId="0" borderId="0" xfId="2" applyNumberFormat="1" applyFont="1" applyFill="1" applyBorder="1" applyAlignment="1">
      <alignment horizontal="center" vertical="center"/>
    </xf>
    <xf numFmtId="49" fontId="10" fillId="3" borderId="10" xfId="2" applyNumberFormat="1" applyFont="1" applyFill="1" applyBorder="1" applyAlignment="1">
      <alignment horizontal="center" vertical="center" wrapText="1"/>
    </xf>
    <xf numFmtId="4" fontId="8" fillId="3" borderId="8" xfId="2" applyNumberFormat="1" applyFont="1" applyFill="1" applyBorder="1" applyAlignment="1">
      <alignment horizontal="center" vertical="center"/>
    </xf>
    <xf numFmtId="0" fontId="13" fillId="0" borderId="11" xfId="2" applyFont="1" applyFill="1" applyBorder="1"/>
    <xf numFmtId="0" fontId="13" fillId="0" borderId="12" xfId="2" applyFont="1" applyFill="1" applyBorder="1"/>
    <xf numFmtId="0" fontId="13" fillId="0" borderId="13" xfId="2" applyFont="1" applyFill="1" applyBorder="1"/>
    <xf numFmtId="0" fontId="5" fillId="0" borderId="14" xfId="2" applyFont="1" applyFill="1" applyBorder="1"/>
    <xf numFmtId="164" fontId="5" fillId="0" borderId="0" xfId="1" applyNumberFormat="1" applyFont="1" applyFill="1" applyBorder="1"/>
    <xf numFmtId="0" fontId="10" fillId="6" borderId="2" xfId="2" applyNumberFormat="1" applyFont="1" applyFill="1" applyBorder="1" applyAlignment="1">
      <alignment horizontal="center"/>
    </xf>
    <xf numFmtId="0" fontId="10" fillId="4" borderId="2" xfId="2" applyNumberFormat="1" applyFont="1" applyFill="1" applyBorder="1" applyAlignment="1">
      <alignment horizontal="center"/>
    </xf>
    <xf numFmtId="0" fontId="10" fillId="7" borderId="2" xfId="2" applyNumberFormat="1" applyFont="1" applyFill="1" applyBorder="1" applyAlignment="1">
      <alignment horizontal="center"/>
    </xf>
    <xf numFmtId="0" fontId="10" fillId="6" borderId="15" xfId="2" applyNumberFormat="1" applyFont="1" applyFill="1" applyBorder="1" applyAlignment="1">
      <alignment horizontal="center"/>
    </xf>
    <xf numFmtId="0" fontId="11" fillId="8" borderId="19" xfId="2" applyNumberFormat="1" applyFont="1" applyFill="1" applyBorder="1" applyAlignment="1">
      <alignment horizontal="center"/>
    </xf>
    <xf numFmtId="49" fontId="11" fillId="8" borderId="20" xfId="2" applyNumberFormat="1" applyFont="1" applyFill="1" applyBorder="1" applyAlignment="1">
      <alignment horizontal="center"/>
    </xf>
    <xf numFmtId="0" fontId="11" fillId="8" borderId="20" xfId="2" applyNumberFormat="1" applyFont="1" applyFill="1" applyBorder="1" applyAlignment="1">
      <alignment horizontal="center"/>
    </xf>
    <xf numFmtId="49" fontId="11" fillId="8" borderId="20" xfId="2" applyNumberFormat="1" applyFont="1" applyFill="1" applyBorder="1" applyAlignment="1">
      <alignment wrapText="1"/>
    </xf>
    <xf numFmtId="49" fontId="11" fillId="8" borderId="20" xfId="2" applyNumberFormat="1" applyFont="1" applyFill="1" applyBorder="1"/>
    <xf numFmtId="4" fontId="11" fillId="8" borderId="20" xfId="2" applyNumberFormat="1" applyFont="1" applyFill="1" applyBorder="1" applyAlignment="1">
      <alignment horizontal="center" vertical="center"/>
    </xf>
    <xf numFmtId="1" fontId="11" fillId="8" borderId="20" xfId="2" applyNumberFormat="1" applyFont="1" applyFill="1" applyBorder="1" applyAlignment="1">
      <alignment horizontal="center" vertical="center"/>
    </xf>
    <xf numFmtId="0" fontId="11" fillId="8" borderId="20" xfId="2" applyNumberFormat="1" applyFont="1" applyFill="1" applyBorder="1" applyAlignment="1">
      <alignment horizontal="center" vertical="center"/>
    </xf>
    <xf numFmtId="4" fontId="7" fillId="8" borderId="20" xfId="2" applyNumberFormat="1" applyFont="1" applyFill="1" applyBorder="1"/>
    <xf numFmtId="49" fontId="11" fillId="8" borderId="21" xfId="2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8" fillId="0" borderId="4" xfId="2" applyNumberFormat="1" applyFont="1" applyFill="1" applyBorder="1" applyAlignment="1">
      <alignment horizontal="left" vertical="center" wrapText="1"/>
    </xf>
    <xf numFmtId="49" fontId="10" fillId="9" borderId="3" xfId="2" applyNumberFormat="1" applyFont="1" applyFill="1" applyBorder="1" applyAlignment="1">
      <alignment horizontal="center"/>
    </xf>
    <xf numFmtId="49" fontId="10" fillId="10" borderId="3" xfId="2" applyNumberFormat="1" applyFont="1" applyFill="1" applyBorder="1" applyAlignment="1">
      <alignment horizontal="center"/>
    </xf>
    <xf numFmtId="0" fontId="10" fillId="10" borderId="3" xfId="2" applyNumberFormat="1" applyFont="1" applyFill="1" applyBorder="1" applyAlignment="1">
      <alignment horizontal="center"/>
    </xf>
    <xf numFmtId="49" fontId="10" fillId="11" borderId="3" xfId="2" applyNumberFormat="1" applyFont="1" applyFill="1" applyBorder="1" applyAlignment="1">
      <alignment wrapText="1"/>
    </xf>
    <xf numFmtId="49" fontId="10" fillId="10" borderId="3" xfId="2" applyNumberFormat="1" applyFont="1" applyFill="1" applyBorder="1"/>
    <xf numFmtId="4" fontId="10" fillId="11" borderId="3" xfId="2" applyNumberFormat="1" applyFont="1" applyFill="1" applyBorder="1" applyAlignment="1">
      <alignment horizontal="center" vertical="center"/>
    </xf>
    <xf numFmtId="1" fontId="10" fillId="11" borderId="3" xfId="2" applyNumberFormat="1" applyFont="1" applyFill="1" applyBorder="1" applyAlignment="1">
      <alignment horizontal="center" vertical="center"/>
    </xf>
    <xf numFmtId="0" fontId="10" fillId="11" borderId="3" xfId="2" applyNumberFormat="1" applyFont="1" applyFill="1" applyBorder="1" applyAlignment="1">
      <alignment horizontal="center" vertical="center"/>
    </xf>
    <xf numFmtId="4" fontId="10" fillId="11" borderId="1" xfId="2" applyNumberFormat="1" applyFont="1" applyFill="1" applyBorder="1" applyAlignment="1">
      <alignment horizontal="center" vertical="center"/>
    </xf>
    <xf numFmtId="49" fontId="10" fillId="11" borderId="9" xfId="2" applyNumberFormat="1" applyFont="1" applyFill="1" applyBorder="1" applyAlignment="1">
      <alignment horizontal="center" vertical="center"/>
    </xf>
    <xf numFmtId="49" fontId="10" fillId="11" borderId="3" xfId="2" applyNumberFormat="1" applyFont="1" applyFill="1" applyBorder="1" applyAlignment="1">
      <alignment horizontal="center"/>
    </xf>
    <xf numFmtId="0" fontId="10" fillId="11" borderId="3" xfId="2" applyNumberFormat="1" applyFont="1" applyFill="1" applyBorder="1" applyAlignment="1">
      <alignment horizontal="center"/>
    </xf>
    <xf numFmtId="49" fontId="10" fillId="11" borderId="3" xfId="2" applyNumberFormat="1" applyFont="1" applyFill="1" applyBorder="1"/>
    <xf numFmtId="49" fontId="10" fillId="9" borderId="16" xfId="2" applyNumberFormat="1" applyFont="1" applyFill="1" applyBorder="1" applyAlignment="1">
      <alignment horizontal="center"/>
    </xf>
    <xf numFmtId="49" fontId="10" fillId="10" borderId="16" xfId="2" applyNumberFormat="1" applyFont="1" applyFill="1" applyBorder="1" applyAlignment="1">
      <alignment horizontal="center"/>
    </xf>
    <xf numFmtId="0" fontId="10" fillId="10" borderId="16" xfId="2" applyNumberFormat="1" applyFont="1" applyFill="1" applyBorder="1" applyAlignment="1">
      <alignment horizontal="center"/>
    </xf>
    <xf numFmtId="49" fontId="10" fillId="11" borderId="16" xfId="2" applyNumberFormat="1" applyFont="1" applyFill="1" applyBorder="1" applyAlignment="1">
      <alignment wrapText="1"/>
    </xf>
    <xf numFmtId="49" fontId="10" fillId="10" borderId="16" xfId="2" applyNumberFormat="1" applyFont="1" applyFill="1" applyBorder="1"/>
    <xf numFmtId="4" fontId="10" fillId="11" borderId="16" xfId="2" applyNumberFormat="1" applyFont="1" applyFill="1" applyBorder="1" applyAlignment="1">
      <alignment horizontal="center" vertical="center"/>
    </xf>
    <xf numFmtId="1" fontId="10" fillId="11" borderId="16" xfId="2" applyNumberFormat="1" applyFont="1" applyFill="1" applyBorder="1" applyAlignment="1">
      <alignment horizontal="center" vertical="center"/>
    </xf>
    <xf numFmtId="0" fontId="10" fillId="11" borderId="16" xfId="2" applyNumberFormat="1" applyFont="1" applyFill="1" applyBorder="1" applyAlignment="1">
      <alignment horizontal="center" vertical="center"/>
    </xf>
    <xf numFmtId="4" fontId="10" fillId="11" borderId="17" xfId="2" applyNumberFormat="1" applyFont="1" applyFill="1" applyBorder="1" applyAlignment="1">
      <alignment horizontal="center" vertical="center"/>
    </xf>
    <xf numFmtId="49" fontId="10" fillId="11" borderId="18" xfId="2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>
      <selection activeCell="C21" sqref="C21"/>
    </sheetView>
  </sheetViews>
  <sheetFormatPr baseColWidth="10" defaultColWidth="12.42578125" defaultRowHeight="15.75"/>
  <cols>
    <col min="1" max="1" width="6.42578125" style="2" customWidth="1"/>
    <col min="2" max="2" width="9.28515625" style="2" customWidth="1"/>
    <col min="3" max="3" width="19.140625" style="2" customWidth="1"/>
    <col min="4" max="4" width="9" style="2" customWidth="1"/>
    <col min="5" max="5" width="39.7109375" style="2" bestFit="1" customWidth="1"/>
    <col min="6" max="6" width="17.28515625" style="2" customWidth="1"/>
    <col min="7" max="7" width="28.85546875" style="2" customWidth="1"/>
    <col min="8" max="8" width="17.140625" style="2" bestFit="1" customWidth="1"/>
    <col min="9" max="9" width="16.42578125" style="2" customWidth="1"/>
    <col min="10" max="10" width="15.28515625" style="2" bestFit="1" customWidth="1"/>
    <col min="11" max="11" width="19.5703125" style="2" bestFit="1" customWidth="1"/>
    <col min="12" max="12" width="24.42578125" style="2" bestFit="1" customWidth="1"/>
    <col min="13" max="13" width="6.42578125" style="2" customWidth="1"/>
    <col min="14" max="14" width="11.85546875" style="2" bestFit="1" customWidth="1"/>
    <col min="15" max="16" width="18.5703125" style="2" bestFit="1" customWidth="1"/>
    <col min="17" max="17" width="17.5703125" style="2" bestFit="1" customWidth="1"/>
    <col min="18" max="18" width="18" style="2" customWidth="1"/>
    <col min="19" max="19" width="5.140625" style="2" customWidth="1"/>
    <col min="20" max="20" width="17.42578125" style="2" bestFit="1" customWidth="1"/>
    <col min="21" max="21" width="12.42578125" style="2"/>
    <col min="22" max="22" width="15" style="2" customWidth="1"/>
    <col min="23" max="16384" width="12.42578125" style="2"/>
  </cols>
  <sheetData>
    <row r="1" spans="1:21" ht="15.9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</row>
    <row r="2" spans="1:21" ht="17.100000000000001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1"/>
    </row>
    <row r="3" spans="1:21" ht="17.100000000000001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1"/>
    </row>
    <row r="4" spans="1:21" ht="26.1" customHeight="1">
      <c r="A4" s="58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1"/>
    </row>
    <row r="5" spans="1:21" ht="18.75" customHeight="1">
      <c r="A5" s="22"/>
      <c r="B5" s="24"/>
      <c r="C5" s="24"/>
      <c r="D5" s="22"/>
      <c r="E5" s="33"/>
      <c r="F5" s="21"/>
      <c r="G5" s="21"/>
      <c r="H5" s="24"/>
      <c r="I5" s="24"/>
      <c r="J5" s="24"/>
      <c r="K5" s="32"/>
      <c r="L5" s="22"/>
      <c r="M5" s="22"/>
      <c r="N5" s="22"/>
      <c r="O5" s="23"/>
      <c r="P5" s="22"/>
      <c r="Q5" s="23"/>
      <c r="R5" s="22"/>
      <c r="S5" s="22"/>
      <c r="T5" s="32"/>
      <c r="U5" s="24"/>
    </row>
    <row r="6" spans="1:21" ht="18.75" customHeight="1" thickBot="1">
      <c r="A6" s="22"/>
      <c r="B6" s="60" t="s">
        <v>27</v>
      </c>
      <c r="C6" s="60"/>
      <c r="D6" s="61" t="s">
        <v>28</v>
      </c>
      <c r="E6" s="61"/>
      <c r="F6" s="61"/>
      <c r="G6" s="61"/>
      <c r="H6" s="61"/>
      <c r="I6" s="24"/>
      <c r="J6" s="24"/>
      <c r="K6" s="32"/>
      <c r="L6" s="22"/>
      <c r="M6" s="22"/>
      <c r="N6" s="22"/>
      <c r="O6" s="23"/>
      <c r="P6" s="22"/>
      <c r="Q6" s="23"/>
      <c r="R6" s="22"/>
      <c r="S6" s="22"/>
      <c r="T6" s="32"/>
      <c r="U6" s="24"/>
    </row>
    <row r="7" spans="1:21" ht="23.25" customHeight="1">
      <c r="A7" s="25" t="s">
        <v>2</v>
      </c>
      <c r="B7" s="26" t="s">
        <v>3</v>
      </c>
      <c r="C7" s="26" t="s">
        <v>4</v>
      </c>
      <c r="D7" s="26" t="s">
        <v>5</v>
      </c>
      <c r="E7" s="26" t="s">
        <v>6</v>
      </c>
      <c r="F7" s="26" t="s">
        <v>7</v>
      </c>
      <c r="G7" s="26" t="s">
        <v>8</v>
      </c>
      <c r="H7" s="26" t="s">
        <v>9</v>
      </c>
      <c r="I7" s="26" t="s">
        <v>10</v>
      </c>
      <c r="J7" s="26" t="s">
        <v>11</v>
      </c>
      <c r="K7" s="3" t="s">
        <v>12</v>
      </c>
      <c r="L7" s="3" t="s">
        <v>13</v>
      </c>
      <c r="M7" s="26" t="s">
        <v>14</v>
      </c>
      <c r="N7" s="26" t="s">
        <v>15</v>
      </c>
      <c r="O7" s="26" t="s">
        <v>16</v>
      </c>
      <c r="P7" s="3" t="s">
        <v>17</v>
      </c>
      <c r="Q7" s="27" t="s">
        <v>18</v>
      </c>
    </row>
    <row r="8" spans="1:21" ht="15.95" customHeight="1">
      <c r="A8" s="42">
        <v>32</v>
      </c>
      <c r="B8" s="62" t="s">
        <v>29</v>
      </c>
      <c r="C8" s="63" t="s">
        <v>19</v>
      </c>
      <c r="D8" s="64">
        <v>1</v>
      </c>
      <c r="E8" s="65" t="s">
        <v>30</v>
      </c>
      <c r="F8" s="66" t="s">
        <v>31</v>
      </c>
      <c r="G8" s="66" t="s">
        <v>32</v>
      </c>
      <c r="H8" s="64">
        <v>18462</v>
      </c>
      <c r="I8" s="63" t="s">
        <v>21</v>
      </c>
      <c r="J8" s="63" t="s">
        <v>20</v>
      </c>
      <c r="K8" s="67">
        <v>20000</v>
      </c>
      <c r="L8" s="67">
        <f>+D8*K8</f>
        <v>20000</v>
      </c>
      <c r="M8" s="68">
        <v>20</v>
      </c>
      <c r="N8" s="69">
        <v>20</v>
      </c>
      <c r="O8" s="68">
        <v>0</v>
      </c>
      <c r="P8" s="70">
        <v>350</v>
      </c>
      <c r="Q8" s="71" t="s">
        <v>25</v>
      </c>
    </row>
    <row r="9" spans="1:21">
      <c r="A9" s="43">
        <v>33</v>
      </c>
      <c r="B9" s="62" t="s">
        <v>33</v>
      </c>
      <c r="C9" s="72" t="s">
        <v>19</v>
      </c>
      <c r="D9" s="73">
        <v>1</v>
      </c>
      <c r="E9" s="65" t="s">
        <v>34</v>
      </c>
      <c r="F9" s="74" t="s">
        <v>35</v>
      </c>
      <c r="G9" s="74" t="s">
        <v>36</v>
      </c>
      <c r="H9" s="73">
        <v>1556</v>
      </c>
      <c r="I9" s="72" t="s">
        <v>37</v>
      </c>
      <c r="J9" s="72" t="s">
        <v>20</v>
      </c>
      <c r="K9" s="67">
        <v>12500</v>
      </c>
      <c r="L9" s="67">
        <f t="shared" ref="L9:L14" si="0">+D9*K9</f>
        <v>12500</v>
      </c>
      <c r="M9" s="68">
        <v>25</v>
      </c>
      <c r="N9" s="69">
        <v>25</v>
      </c>
      <c r="O9" s="68">
        <v>0</v>
      </c>
      <c r="P9" s="70">
        <v>300</v>
      </c>
      <c r="Q9" s="71" t="s">
        <v>25</v>
      </c>
    </row>
    <row r="10" spans="1:21" ht="15.95" customHeight="1">
      <c r="A10" s="42">
        <v>34</v>
      </c>
      <c r="B10" s="62" t="s">
        <v>38</v>
      </c>
      <c r="C10" s="63" t="s">
        <v>19</v>
      </c>
      <c r="D10" s="64">
        <v>1</v>
      </c>
      <c r="E10" s="65" t="s">
        <v>39</v>
      </c>
      <c r="F10" s="66" t="s">
        <v>31</v>
      </c>
      <c r="G10" s="66" t="s">
        <v>40</v>
      </c>
      <c r="H10" s="64">
        <v>20556</v>
      </c>
      <c r="I10" s="63" t="s">
        <v>21</v>
      </c>
      <c r="J10" s="64">
        <v>1996</v>
      </c>
      <c r="K10" s="67">
        <v>18500</v>
      </c>
      <c r="L10" s="67">
        <f t="shared" si="0"/>
        <v>18500</v>
      </c>
      <c r="M10" s="68">
        <v>25</v>
      </c>
      <c r="N10" s="69">
        <v>25</v>
      </c>
      <c r="O10" s="68">
        <v>0</v>
      </c>
      <c r="P10" s="70">
        <v>400</v>
      </c>
      <c r="Q10" s="71" t="s">
        <v>25</v>
      </c>
    </row>
    <row r="11" spans="1:21" ht="15.95" customHeight="1">
      <c r="A11" s="44">
        <v>35</v>
      </c>
      <c r="B11" s="62" t="s">
        <v>41</v>
      </c>
      <c r="C11" s="72" t="s">
        <v>19</v>
      </c>
      <c r="D11" s="73">
        <v>1</v>
      </c>
      <c r="E11" s="65" t="s">
        <v>42</v>
      </c>
      <c r="F11" s="74" t="s">
        <v>31</v>
      </c>
      <c r="G11" s="74" t="s">
        <v>20</v>
      </c>
      <c r="H11" s="72" t="s">
        <v>20</v>
      </c>
      <c r="I11" s="72" t="s">
        <v>21</v>
      </c>
      <c r="J11" s="72" t="s">
        <v>20</v>
      </c>
      <c r="K11" s="67">
        <v>9500</v>
      </c>
      <c r="L11" s="67">
        <f t="shared" si="0"/>
        <v>9500</v>
      </c>
      <c r="M11" s="68">
        <v>20</v>
      </c>
      <c r="N11" s="69">
        <v>20</v>
      </c>
      <c r="O11" s="68">
        <v>0</v>
      </c>
      <c r="P11" s="70">
        <v>200</v>
      </c>
      <c r="Q11" s="71" t="s">
        <v>25</v>
      </c>
    </row>
    <row r="12" spans="1:21" ht="17.100000000000001" customHeight="1">
      <c r="A12" s="42">
        <v>36</v>
      </c>
      <c r="B12" s="62" t="s">
        <v>43</v>
      </c>
      <c r="C12" s="63" t="s">
        <v>19</v>
      </c>
      <c r="D12" s="64">
        <v>1</v>
      </c>
      <c r="E12" s="65" t="s">
        <v>44</v>
      </c>
      <c r="F12" s="66" t="s">
        <v>24</v>
      </c>
      <c r="G12" s="66" t="s">
        <v>45</v>
      </c>
      <c r="H12" s="64">
        <v>1122</v>
      </c>
      <c r="I12" s="63" t="s">
        <v>21</v>
      </c>
      <c r="J12" s="63" t="s">
        <v>20</v>
      </c>
      <c r="K12" s="67">
        <v>16500</v>
      </c>
      <c r="L12" s="67">
        <f t="shared" si="0"/>
        <v>16500</v>
      </c>
      <c r="M12" s="68">
        <v>25</v>
      </c>
      <c r="N12" s="69">
        <v>25</v>
      </c>
      <c r="O12" s="68">
        <v>0</v>
      </c>
      <c r="P12" s="70">
        <v>450</v>
      </c>
      <c r="Q12" s="71" t="s">
        <v>25</v>
      </c>
    </row>
    <row r="13" spans="1:21" ht="15.95" customHeight="1">
      <c r="A13" s="44">
        <v>37</v>
      </c>
      <c r="B13" s="62" t="s">
        <v>46</v>
      </c>
      <c r="C13" s="72" t="s">
        <v>19</v>
      </c>
      <c r="D13" s="73">
        <v>1</v>
      </c>
      <c r="E13" s="65" t="s">
        <v>26</v>
      </c>
      <c r="F13" s="74" t="s">
        <v>22</v>
      </c>
      <c r="G13" s="74" t="s">
        <v>47</v>
      </c>
      <c r="H13" s="72" t="s">
        <v>20</v>
      </c>
      <c r="I13" s="72" t="s">
        <v>21</v>
      </c>
      <c r="J13" s="72" t="s">
        <v>20</v>
      </c>
      <c r="K13" s="67">
        <v>6500</v>
      </c>
      <c r="L13" s="67">
        <f t="shared" si="0"/>
        <v>6500</v>
      </c>
      <c r="M13" s="68">
        <v>15</v>
      </c>
      <c r="N13" s="69">
        <v>15</v>
      </c>
      <c r="O13" s="68">
        <v>0</v>
      </c>
      <c r="P13" s="70">
        <v>250</v>
      </c>
      <c r="Q13" s="71" t="s">
        <v>25</v>
      </c>
    </row>
    <row r="14" spans="1:21" ht="15.95" customHeight="1" thickBot="1">
      <c r="A14" s="45">
        <v>38</v>
      </c>
      <c r="B14" s="75" t="s">
        <v>48</v>
      </c>
      <c r="C14" s="76" t="s">
        <v>19</v>
      </c>
      <c r="D14" s="77">
        <v>1</v>
      </c>
      <c r="E14" s="78" t="s">
        <v>49</v>
      </c>
      <c r="F14" s="79" t="s">
        <v>50</v>
      </c>
      <c r="G14" s="79" t="s">
        <v>51</v>
      </c>
      <c r="H14" s="76" t="s">
        <v>52</v>
      </c>
      <c r="I14" s="76" t="s">
        <v>53</v>
      </c>
      <c r="J14" s="76" t="s">
        <v>20</v>
      </c>
      <c r="K14" s="80">
        <v>18500</v>
      </c>
      <c r="L14" s="80">
        <f t="shared" si="0"/>
        <v>18500</v>
      </c>
      <c r="M14" s="81">
        <v>20</v>
      </c>
      <c r="N14" s="82">
        <v>20</v>
      </c>
      <c r="O14" s="81">
        <v>0</v>
      </c>
      <c r="P14" s="83">
        <v>600</v>
      </c>
      <c r="Q14" s="84" t="s">
        <v>25</v>
      </c>
    </row>
    <row r="15" spans="1:21" ht="19.5" customHeight="1" thickBot="1">
      <c r="A15" s="46"/>
      <c r="B15" s="47"/>
      <c r="C15" s="47"/>
      <c r="D15" s="48"/>
      <c r="E15" s="49" t="s">
        <v>54</v>
      </c>
      <c r="F15" s="50"/>
      <c r="G15" s="49" t="s">
        <v>23</v>
      </c>
      <c r="H15" s="47"/>
      <c r="I15" s="47"/>
      <c r="J15" s="47"/>
      <c r="K15" s="51"/>
      <c r="L15" s="51">
        <f>SUM(L8:L14)</f>
        <v>102000</v>
      </c>
      <c r="M15" s="52"/>
      <c r="N15" s="53"/>
      <c r="O15" s="52"/>
      <c r="P15" s="54">
        <f>SUM(P8:P14)</f>
        <v>2550</v>
      </c>
      <c r="Q15" s="55"/>
    </row>
    <row r="16" spans="1:21" ht="15.95" customHeight="1">
      <c r="A16" s="4"/>
      <c r="B16" s="5"/>
      <c r="C16" s="5"/>
      <c r="D16" s="4"/>
      <c r="E16" s="6"/>
      <c r="F16" s="7"/>
      <c r="G16" s="7"/>
      <c r="H16" s="5"/>
      <c r="I16" s="5"/>
      <c r="J16" s="5"/>
      <c r="K16" s="34"/>
      <c r="L16" s="9"/>
      <c r="M16" s="9"/>
      <c r="N16" s="9"/>
      <c r="O16" s="10"/>
      <c r="P16" s="9"/>
      <c r="Q16" s="10"/>
      <c r="R16" s="9"/>
      <c r="S16" s="9"/>
      <c r="T16" s="8"/>
      <c r="U16" s="11"/>
    </row>
    <row r="17" spans="1:21" ht="15.95" hidden="1" customHeight="1">
      <c r="A17" s="1"/>
      <c r="B17" s="1"/>
      <c r="C17" s="1"/>
      <c r="D17" s="1"/>
      <c r="E17" s="1"/>
      <c r="F17" s="1"/>
      <c r="G17" s="1"/>
      <c r="H17" s="1"/>
      <c r="I17" s="1"/>
      <c r="J17" s="35" t="s">
        <v>23</v>
      </c>
      <c r="K17" s="36">
        <f>SUM(K5:K14)</f>
        <v>102000</v>
      </c>
      <c r="L17" s="37"/>
      <c r="M17" s="38"/>
      <c r="N17" s="38"/>
      <c r="O17" s="38"/>
      <c r="P17" s="38"/>
      <c r="Q17" s="38"/>
      <c r="R17" s="38"/>
      <c r="S17" s="39"/>
      <c r="T17" s="36">
        <f>SUM(T5:T14)</f>
        <v>0</v>
      </c>
      <c r="U17" s="40"/>
    </row>
    <row r="18" spans="1:21" ht="15.95" customHeight="1">
      <c r="P18" s="41"/>
    </row>
    <row r="22" spans="1:21" ht="20.25" customHeight="1">
      <c r="A22" s="13"/>
      <c r="B22" s="30"/>
      <c r="C22" s="12"/>
      <c r="D22" s="13"/>
      <c r="E22" s="14"/>
      <c r="F22" s="15"/>
      <c r="G22" s="16"/>
      <c r="H22" s="17"/>
      <c r="I22" s="17"/>
      <c r="J22" s="17"/>
      <c r="K22" s="17"/>
      <c r="L22" s="17"/>
      <c r="M22" s="17"/>
      <c r="N22" s="18"/>
      <c r="O22" s="19"/>
      <c r="P22" s="18"/>
    </row>
    <row r="30" spans="1:21" s="20" customFormat="1" ht="31.5" customHeight="1">
      <c r="A30" s="29"/>
      <c r="B30" s="30"/>
      <c r="C30" s="28"/>
      <c r="D30" s="29"/>
      <c r="E30" s="30"/>
      <c r="F30" s="28"/>
      <c r="G30" s="19"/>
      <c r="H30" s="31"/>
      <c r="I30" s="31"/>
      <c r="J30" s="31"/>
      <c r="K30" s="31"/>
      <c r="L30" s="31"/>
      <c r="M30" s="31"/>
      <c r="N30" s="19"/>
      <c r="O30" s="19"/>
      <c r="P30" s="19"/>
    </row>
    <row r="37" spans="1:16" ht="31.5" customHeight="1">
      <c r="A37" s="13"/>
      <c r="B37" s="14"/>
      <c r="C37" s="15"/>
      <c r="D37" s="13"/>
      <c r="E37" s="14"/>
      <c r="F37" s="15"/>
      <c r="G37" s="16"/>
      <c r="H37" s="17"/>
      <c r="I37" s="17"/>
      <c r="J37" s="17"/>
      <c r="K37" s="17"/>
      <c r="L37" s="17"/>
      <c r="M37" s="17"/>
      <c r="N37" s="18"/>
      <c r="O37" s="19"/>
      <c r="P37" s="18"/>
    </row>
    <row r="41" spans="1:16" ht="31.5" customHeight="1">
      <c r="A41" s="29"/>
      <c r="B41" s="30"/>
      <c r="C41" s="28"/>
      <c r="D41" s="29"/>
      <c r="E41" s="30"/>
      <c r="F41" s="28"/>
      <c r="G41" s="19"/>
      <c r="H41" s="31"/>
      <c r="I41" s="31"/>
      <c r="J41" s="31"/>
      <c r="K41" s="31"/>
      <c r="L41" s="31"/>
      <c r="M41" s="31"/>
      <c r="N41" s="19"/>
      <c r="O41" s="19"/>
      <c r="P41" s="19"/>
    </row>
    <row r="56" ht="31.5" customHeight="1"/>
    <row r="57" ht="31.5" customHeight="1"/>
  </sheetData>
  <mergeCells count="4">
    <mergeCell ref="A1:T3"/>
    <mergeCell ref="A4:T4"/>
    <mergeCell ref="B6:C6"/>
    <mergeCell ref="D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G#9 MAQUINARIA LAMINATI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2022-07-30T20:53:54Z</dcterms:created>
  <dcterms:modified xsi:type="dcterms:W3CDTF">2023-01-06T18:24:32Z</dcterms:modified>
</cp:coreProperties>
</file>