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80" yWindow="780" windowWidth="16200" windowHeight="9480"/>
  </bookViews>
  <sheets>
    <sheet name="G#1 ADMINISTRATIVO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0" i="1"/>
  <c r="J285"/>
  <c r="J286"/>
  <c r="J287"/>
  <c r="J288"/>
  <c r="J289"/>
  <c r="J290"/>
  <c r="J291"/>
  <c r="J292"/>
  <c r="J293"/>
  <c r="J294"/>
  <c r="J295"/>
  <c r="J296"/>
  <c r="J297"/>
  <c r="J298"/>
  <c r="J271"/>
  <c r="J269"/>
  <c r="J259"/>
  <c r="J260"/>
  <c r="J261"/>
  <c r="J262"/>
  <c r="J263"/>
  <c r="J264"/>
  <c r="J265"/>
  <c r="J230"/>
  <c r="J231"/>
  <c r="J232"/>
  <c r="J233"/>
  <c r="J234"/>
  <c r="J235"/>
  <c r="J236"/>
  <c r="J237"/>
  <c r="J238"/>
  <c r="J239"/>
  <c r="J240"/>
  <c r="J242"/>
  <c r="J243"/>
  <c r="J244"/>
  <c r="J245"/>
  <c r="J246"/>
  <c r="J247"/>
  <c r="J202"/>
  <c r="J203"/>
  <c r="J204"/>
  <c r="J205"/>
  <c r="J206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7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2"/>
  <c r="J138"/>
  <c r="J139"/>
  <c r="J140"/>
  <c r="J141"/>
  <c r="J142"/>
  <c r="J143"/>
  <c r="J144"/>
  <c r="J145"/>
  <c r="J146"/>
  <c r="J147"/>
  <c r="J148"/>
  <c r="J149"/>
  <c r="J151"/>
  <c r="J123"/>
  <c r="J124"/>
  <c r="J126"/>
  <c r="J112"/>
  <c r="J113"/>
  <c r="J114"/>
  <c r="J115"/>
  <c r="J116"/>
  <c r="J117"/>
  <c r="J118"/>
  <c r="J119"/>
  <c r="J120"/>
  <c r="J93"/>
  <c r="J94"/>
  <c r="J95"/>
  <c r="J96"/>
  <c r="J97"/>
  <c r="J98"/>
  <c r="J99"/>
  <c r="J100"/>
  <c r="J102"/>
  <c r="J71"/>
  <c r="J72"/>
  <c r="J73"/>
  <c r="J74"/>
  <c r="J75"/>
  <c r="J76"/>
  <c r="J77"/>
  <c r="J79"/>
  <c r="J51"/>
  <c r="J52"/>
  <c r="J53"/>
  <c r="J54"/>
  <c r="J55"/>
  <c r="J56"/>
  <c r="J57"/>
  <c r="J58"/>
  <c r="J59"/>
  <c r="J61"/>
  <c r="J284"/>
  <c r="J267"/>
  <c r="J258"/>
  <c r="J229"/>
  <c r="J201"/>
  <c r="J249" s="1"/>
  <c r="J162"/>
  <c r="J137"/>
  <c r="J122"/>
  <c r="J111"/>
  <c r="J92"/>
  <c r="J70"/>
  <c r="J50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8"/>
  <c r="J8"/>
  <c r="I300" l="1"/>
  <c r="H284"/>
  <c r="H285"/>
  <c r="H286"/>
  <c r="H287"/>
  <c r="H288"/>
  <c r="H289"/>
  <c r="H290"/>
  <c r="H291"/>
  <c r="H292"/>
  <c r="H293"/>
  <c r="H294"/>
  <c r="H295"/>
  <c r="H296"/>
  <c r="H297"/>
  <c r="H258"/>
  <c r="H259"/>
  <c r="H260"/>
  <c r="H261"/>
  <c r="H262"/>
  <c r="H263"/>
  <c r="H264"/>
  <c r="H265"/>
  <c r="H267"/>
  <c r="H268"/>
  <c r="H269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37"/>
  <c r="H138"/>
  <c r="H139"/>
  <c r="H140"/>
  <c r="H141"/>
  <c r="H142"/>
  <c r="H143"/>
  <c r="H144"/>
  <c r="H145"/>
  <c r="H146"/>
  <c r="H147"/>
  <c r="H148"/>
  <c r="H149"/>
  <c r="H111"/>
  <c r="H112"/>
  <c r="H113"/>
  <c r="H114"/>
  <c r="H115"/>
  <c r="H116"/>
  <c r="H117"/>
  <c r="H118"/>
  <c r="H119"/>
  <c r="H120"/>
  <c r="H122"/>
  <c r="H123"/>
  <c r="H124"/>
  <c r="H92"/>
  <c r="H93"/>
  <c r="H94"/>
  <c r="H95"/>
  <c r="H96"/>
  <c r="H97"/>
  <c r="H98"/>
  <c r="H99"/>
  <c r="H100"/>
  <c r="H70"/>
  <c r="H71"/>
  <c r="H72"/>
  <c r="H73"/>
  <c r="H74"/>
  <c r="H75"/>
  <c r="H76"/>
  <c r="H77"/>
  <c r="H50"/>
  <c r="H51"/>
  <c r="H52"/>
  <c r="H53"/>
  <c r="H54"/>
  <c r="H55"/>
  <c r="H56"/>
  <c r="H57"/>
  <c r="H58"/>
  <c r="H59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298" l="1"/>
  <c r="H271"/>
  <c r="H126"/>
  <c r="H102"/>
  <c r="H249"/>
  <c r="H38"/>
  <c r="H79"/>
  <c r="H192"/>
  <c r="H61"/>
  <c r="H151"/>
  <c r="H300" l="1"/>
</calcChain>
</file>

<file path=xl/sharedStrings.xml><?xml version="1.0" encoding="utf-8"?>
<sst xmlns="http://schemas.openxmlformats.org/spreadsheetml/2006/main" count="889" uniqueCount="384">
  <si>
    <t>INVENTARIO FÍSICO* - MUEPRAMODUL CIA. LTDA.
DEPARTAMENTO: ADMINISTRATIVO OFICINA DE CONTABILIDAD</t>
  </si>
  <si>
    <t>TABLA DE VALORACION</t>
  </si>
  <si>
    <t>GRUPO # 1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</si>
  <si>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</si>
  <si>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</si>
  <si>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</si>
  <si>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</si>
  <si>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</si>
  <si>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</si>
  <si>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</si>
  <si>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</si>
  <si>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VALOR MINIMO DE REMATE</t>
  </si>
  <si>
    <t>011-030</t>
  </si>
  <si>
    <t>RADIO GRABADORA</t>
  </si>
  <si>
    <t>UND</t>
  </si>
  <si>
    <t>REGULAR</t>
  </si>
  <si>
    <t>011-031</t>
  </si>
  <si>
    <t xml:space="preserve">UPS </t>
  </si>
  <si>
    <t>011-032</t>
  </si>
  <si>
    <t>TELEFONO VARIAS MARCAS</t>
  </si>
  <si>
    <t>011-033</t>
  </si>
  <si>
    <t>CAJA DE CD NUEVOS</t>
  </si>
  <si>
    <t>CJA</t>
  </si>
  <si>
    <t>011-034</t>
  </si>
  <si>
    <t>TELEFONO INTERCOMUNICADOR</t>
  </si>
  <si>
    <t>011-035</t>
  </si>
  <si>
    <t xml:space="preserve">CALCULADORAS NUEVAS </t>
  </si>
  <si>
    <t>011-036</t>
  </si>
  <si>
    <t>PORTAPAPELES VARIOS</t>
  </si>
  <si>
    <t>011-037</t>
  </si>
  <si>
    <t>RELOJ</t>
  </si>
  <si>
    <t>011-038</t>
  </si>
  <si>
    <t>PERFORADODAS</t>
  </si>
  <si>
    <t>011-039</t>
  </si>
  <si>
    <t>PORTACINTA ADEHESIVA</t>
  </si>
  <si>
    <t>011-040</t>
  </si>
  <si>
    <t>ENGRAPADORAS</t>
  </si>
  <si>
    <t>011-041</t>
  </si>
  <si>
    <t xml:space="preserve">BASUREROS </t>
  </si>
  <si>
    <t>011-042</t>
  </si>
  <si>
    <t>PIZARRON: 100 X 100CM</t>
  </si>
  <si>
    <t>011-043</t>
  </si>
  <si>
    <t>MODULO BLANCO CON 6 REPISAS: 87 X 220CM</t>
  </si>
  <si>
    <t>011-044</t>
  </si>
  <si>
    <t>MESA DE PING PONG: 274 X 154CM</t>
  </si>
  <si>
    <t>011-045</t>
  </si>
  <si>
    <t>PORTA TERNOS</t>
  </si>
  <si>
    <t>011-046</t>
  </si>
  <si>
    <t>ESCRITORIO EN L: 155 ANCHO X 180 LARGO X 75CM ALTO</t>
  </si>
  <si>
    <t>011-047</t>
  </si>
  <si>
    <t>ESCRITORIO EN U: 180 X 168 X 174CM CON 3 CAJONES</t>
  </si>
  <si>
    <t>011-048</t>
  </si>
  <si>
    <t>ESCRITORIO EN L: 124 X 174 X 76CM CON 3 CAJONES</t>
  </si>
  <si>
    <t>011-049</t>
  </si>
  <si>
    <t>011-050</t>
  </si>
  <si>
    <t>011-051</t>
  </si>
  <si>
    <t>CENTRAL TELEFONICA PANASONIC 308</t>
  </si>
  <si>
    <t>011-052</t>
  </si>
  <si>
    <t>MODULO CON PUERTAS: 80 X 210 X 32CM PROFUNDIDAD</t>
  </si>
  <si>
    <t>011-053</t>
  </si>
  <si>
    <t>LAMPARAS VARIAS</t>
  </si>
  <si>
    <t>011-054</t>
  </si>
  <si>
    <t>DETECTOR DE HUMO</t>
  </si>
  <si>
    <t>011-055</t>
  </si>
  <si>
    <t>SENSOR CONTRA INCENDIO</t>
  </si>
  <si>
    <t>011-056</t>
  </si>
  <si>
    <t>PAPELERIA VARIOS</t>
  </si>
  <si>
    <t>011-057</t>
  </si>
  <si>
    <t>ARCHIVADORES</t>
  </si>
  <si>
    <t>011-068</t>
  </si>
  <si>
    <t>BOCINA</t>
  </si>
  <si>
    <t>TOTALES</t>
  </si>
  <si>
    <t>INVENTARIO FÍSICO* - MUEPRAMODUL CIA. LTDA.
DEPARTAMENTO: ADMINISTRATIVO OFICINA DE GERENCIA 1</t>
  </si>
  <si>
    <t>011-058</t>
  </si>
  <si>
    <t>MUEBLE METÁLICO ARCHIVERO: 90 X 50 X 70CM CON DOCUMENTOS VARIOS</t>
  </si>
  <si>
    <t>011-059</t>
  </si>
  <si>
    <t>PIZARRON: 120 X 100CM</t>
  </si>
  <si>
    <t>011-060</t>
  </si>
  <si>
    <t>ESCRITORIO EN L: 180 X 200CM CON 3 CAJONES</t>
  </si>
  <si>
    <t>011-061</t>
  </si>
  <si>
    <t>MÓDULO: 24 X 218CM</t>
  </si>
  <si>
    <t>011-062</t>
  </si>
  <si>
    <t>MÓDULO: 40 X 218CM CON 3 PUERTAS</t>
  </si>
  <si>
    <t>011-063</t>
  </si>
  <si>
    <t>MÓDULO: 50CM X 218CM CON 2 PUERTAS</t>
  </si>
  <si>
    <t>011-064</t>
  </si>
  <si>
    <t>MÓDULO: 60 X 218CM CON 4 PUERTAS</t>
  </si>
  <si>
    <t>011-065</t>
  </si>
  <si>
    <t>PERSIANA: 240 X 230CM</t>
  </si>
  <si>
    <t>011-066</t>
  </si>
  <si>
    <t>011-067</t>
  </si>
  <si>
    <t>DETECTOR DE MOVIMIENTO</t>
  </si>
  <si>
    <t>INVENTARIO FÍSICO* - MUEPRAMODUL CIA. LTDA.
DEPARTAMENTO: ADMINISTRATIVO OFICINA DE GERENCIA DE MARKETING</t>
  </si>
  <si>
    <t>011-069</t>
  </si>
  <si>
    <t>PERSIANA: 285 X 160CM</t>
  </si>
  <si>
    <t>011-070</t>
  </si>
  <si>
    <t>011-071</t>
  </si>
  <si>
    <t>011-072</t>
  </si>
  <si>
    <t>PIZARRON: 120 X 170CM</t>
  </si>
  <si>
    <t>011-073</t>
  </si>
  <si>
    <t>ESCRITORIO SENCILLO: 157 X 60CM</t>
  </si>
  <si>
    <t>011-074</t>
  </si>
  <si>
    <t>ESCRITORIO EN U: 210 X 172 X 60CM CON 3 CAJONES</t>
  </si>
  <si>
    <t>011-075</t>
  </si>
  <si>
    <t>MÓDULO DE REPISA: 82 X 47 X 29CM</t>
  </si>
  <si>
    <t>011-076</t>
  </si>
  <si>
    <t>MÓDULO  DE REPISA: 90 X 70 X 42CM CON 2 PUERTAS</t>
  </si>
  <si>
    <t>INVENTARIO FÍSICO* - MUEPRAMODUL CIA. LTDA.
DEPARTAMENTO: ADMINISTRATIVO OFICINA DE GERENCIA 2</t>
  </si>
  <si>
    <t>011-077</t>
  </si>
  <si>
    <t>ARMARIO TIPO PERSIANA: 49 ANCHO X 212 ALTO X 56CM FONDO</t>
  </si>
  <si>
    <t>011-078</t>
  </si>
  <si>
    <t>MÓDULO ARMARIO ABIERTO BAJO: 70 ALTO X 40 ANCHO X 50CM FONDO</t>
  </si>
  <si>
    <t>011-079</t>
  </si>
  <si>
    <t>MÓDULO ARCHIVADOR: 37 ANCHO X 215 ALTO X 59CM FONDO CON 3 PUERTAS</t>
  </si>
  <si>
    <t>011-080</t>
  </si>
  <si>
    <t>MÓDULO ARMARIO ABIERTO 22CM ANCHO X 225CM ALTURA X40CM FONDO</t>
  </si>
  <si>
    <t>011-081</t>
  </si>
  <si>
    <t>ESCRITORIO TIPO J: 253 LARGO1 X 60 ANCHO X 213 ANCHO X 200 LARGO2 X ALTO 75CM, 2 CAJONERAS: 3 CAJONES C/U</t>
  </si>
  <si>
    <t>011-082</t>
  </si>
  <si>
    <t>DESCONOCIDO</t>
  </si>
  <si>
    <t>011-083</t>
  </si>
  <si>
    <t>PIZARRÓN: 150 ANCHO X 120CM ALTO</t>
  </si>
  <si>
    <t>011-084</t>
  </si>
  <si>
    <t>ARCHIVADOR METÁLICO: 47 ANCHO X 129 ALTO X 64CM FONDO, 4 CAJONES</t>
  </si>
  <si>
    <t>011-085</t>
  </si>
  <si>
    <t>PERSIANA: 250 X 160CM</t>
  </si>
  <si>
    <t>INVENTARIO FÍSICO* - MUEPRAMODUL CIA. LTDA.
DEPARTAMENTO: ADMINISTRATIVO SALA DE REUNIONES</t>
  </si>
  <si>
    <t>011-086</t>
  </si>
  <si>
    <t>ARMARIO: 124 X 215 ALTO X 61CM FONDO CON PAPELERIA VARIADA</t>
  </si>
  <si>
    <t>011-087</t>
  </si>
  <si>
    <t>PIZARRÓN: 245 ANCHO X 120CM ALTO</t>
  </si>
  <si>
    <t>011-088</t>
  </si>
  <si>
    <t>PERSIANA: 225 X 220CM</t>
  </si>
  <si>
    <t>011-089</t>
  </si>
  <si>
    <t>ESPEJO: 40 X 47CM</t>
  </si>
  <si>
    <t>011-090</t>
  </si>
  <si>
    <t>DISPENSADOR DE TOALLLAS BOSON: 27 ALTO X 37 ANCHO X 11CM PROFUNDIDAD</t>
  </si>
  <si>
    <t>011-091</t>
  </si>
  <si>
    <t>ARMARIO EMPOTRADO BAÑO: 60 ALTO X 80 ANCHO X 35CM PROFUNDIDAD</t>
  </si>
  <si>
    <t>011-092</t>
  </si>
  <si>
    <t>BASURERO</t>
  </si>
  <si>
    <t>011-093</t>
  </si>
  <si>
    <t>LAVAMANOS</t>
  </si>
  <si>
    <t>011-094</t>
  </si>
  <si>
    <t>INODORO</t>
  </si>
  <si>
    <t>011-095</t>
  </si>
  <si>
    <t>FOCO</t>
  </si>
  <si>
    <t>011-096</t>
  </si>
  <si>
    <t>JABONERA EMPOTRADA</t>
  </si>
  <si>
    <t>011-097</t>
  </si>
  <si>
    <t>LAMPARA CON 2 FOCOS</t>
  </si>
  <si>
    <t>011-098</t>
  </si>
  <si>
    <t>SENSOR CONTRA INCENDIOS</t>
  </si>
  <si>
    <t>INVENTARIO FÍSICO* - MUEPRAMODUL CIA. LTDA.
DEPARTAMENTO: ADMINISTRATIVO RECEPCION DE GERENCIA</t>
  </si>
  <si>
    <t>011-099</t>
  </si>
  <si>
    <t>ARCHIVADOR ATU: 50 ANCHO X 129 ALTO X 70CM FONDO</t>
  </si>
  <si>
    <t>011-100</t>
  </si>
  <si>
    <t>IMPRESORA COPIADORA MARCA ECO-SYS M2035DN/L</t>
  </si>
  <si>
    <t>011-101</t>
  </si>
  <si>
    <t>REGULADOR DE VOLTAJE DE ALTA PRESICION NIVELINE 1200/STSI FIRMESA</t>
  </si>
  <si>
    <t>011-102</t>
  </si>
  <si>
    <t>CARTEL INFORMATIVO: 81 X 96CM</t>
  </si>
  <si>
    <t>011-103</t>
  </si>
  <si>
    <t>MESA BAJA DE RECEPCION: 110 X 50 X 40CM</t>
  </si>
  <si>
    <t>011-104</t>
  </si>
  <si>
    <t>ESCRITORIO TIPO L: 180 X 184 X 70 ANCHO X 75CM ALTO CON CAJONERA 3 CAJONES</t>
  </si>
  <si>
    <t>011-105</t>
  </si>
  <si>
    <t>MÓDULO COLGANTE ABIERTO: 41 X 71 X 29CM</t>
  </si>
  <si>
    <t>011-106</t>
  </si>
  <si>
    <t>REPISERA EMPOTRADA: 225 ALTO X 32CM ANCHO</t>
  </si>
  <si>
    <t>011-107</t>
  </si>
  <si>
    <t>EXTINTOR #12 SN WOFU CO2-05LV TP250V3 5 W5 70 2015/01 1638</t>
  </si>
  <si>
    <t>011-108</t>
  </si>
  <si>
    <t>MACETA</t>
  </si>
  <si>
    <t>011-109</t>
  </si>
  <si>
    <t>REPISA COLGANTE 2 PUERTAS: 100 ANCHO X 41 ALTO X 30CM PROFUNIDAD</t>
  </si>
  <si>
    <t>011-110</t>
  </si>
  <si>
    <t>ESCRITORIO TIPO L: 160 X 155 X 60 ANCHO X 74CM ALTO CON CAJONERA 3 CAJONES</t>
  </si>
  <si>
    <t>011-111</t>
  </si>
  <si>
    <t>RELOJ COTOPAXI MARCO DE MADERA</t>
  </si>
  <si>
    <t>INVENTARIO FÍSICO* - MUEPRAMODUL CIA. LTDA.
DEPARTAMENTO: ADMINISTRATIVO AREA DE CAFETERIA</t>
  </si>
  <si>
    <t>011-112</t>
  </si>
  <si>
    <t xml:space="preserve">ARMARIO: 40 ANCHO X 218 ALTO X 56CM FONDO </t>
  </si>
  <si>
    <t>011-113</t>
  </si>
  <si>
    <t>MESÓN DE COCINA: ALTO 135 X 60 ANCHO X 90CM ALTO CON 2 CAJONES Y 2 PUERTAS</t>
  </si>
  <si>
    <t>011-114</t>
  </si>
  <si>
    <t xml:space="preserve">MUEBLE APARADOR 2 PUERTAS: ANCHO 80 X PROFUNDIADAD 44 X ALTO X 106CM ALTO </t>
  </si>
  <si>
    <t>011-115</t>
  </si>
  <si>
    <t xml:space="preserve">MUEBLE APARADOR 2 PUERTAS: ANCHO 70 X PROFUNDIDAD 37 ALTO X 210CM ALTO </t>
  </si>
  <si>
    <t>011-116</t>
  </si>
  <si>
    <t>CAJA METALICA DE LLAVES: 34 ANCHO X 42 ALTO X 11CM PROFUNDIDAD</t>
  </si>
  <si>
    <t>011-117</t>
  </si>
  <si>
    <t xml:space="preserve">MUEBLE COLGANTE 1 PUERTA: 40 ANCHO X 56 ALTO X 32CM PROFUNDIDAD </t>
  </si>
  <si>
    <t>011-118</t>
  </si>
  <si>
    <t>ESPEJO CON REPISAS: 79 ANCHO X 60 ALTO X 11CM PROFUNDIDAD</t>
  </si>
  <si>
    <t>011-119</t>
  </si>
  <si>
    <t>DISPENSADOR DE PAPEL KIMBERLY-CLARK, INCOMPLETO: 27 ANCHO X 37 ALTO X 95CM</t>
  </si>
  <si>
    <t>011-120</t>
  </si>
  <si>
    <t>TOALLERO PESIMO ESTADO Y ROTO: 60 X 60CM</t>
  </si>
  <si>
    <t>011-121</t>
  </si>
  <si>
    <t>DISPENSADOR DE PAPEL HIGIENICO CIRCULAR UNILIMPIO: 27CM DIAMETRO</t>
  </si>
  <si>
    <t>011-122</t>
  </si>
  <si>
    <t>DISPENSADOR JABON LIQUIDO: 13 ANCHO X 26 ALTO X 8CM PROFUNDIDAD</t>
  </si>
  <si>
    <t>011-123</t>
  </si>
  <si>
    <t>LAVAMANOS CON LLAVES</t>
  </si>
  <si>
    <t>011-124</t>
  </si>
  <si>
    <t>011-125</t>
  </si>
  <si>
    <t>MANGUERA DE DUCHA</t>
  </si>
  <si>
    <t>011-126</t>
  </si>
  <si>
    <t>TOALLERO DE PLASTICO</t>
  </si>
  <si>
    <t>011-127</t>
  </si>
  <si>
    <t>PORTA PAPEL HIGIENICO EMPOTRADO, INCOMPLETO</t>
  </si>
  <si>
    <t>011-128</t>
  </si>
  <si>
    <t>FOCO AHORRATIVO</t>
  </si>
  <si>
    <t>011-129</t>
  </si>
  <si>
    <t>VENTILADOR: 29 X 29CM</t>
  </si>
  <si>
    <t>011-130</t>
  </si>
  <si>
    <t>DISPENSADOR DE TOALLA DE PAPEL UNILIMPIO: 27 ANCHO X 27 ALTO X 10CM PROFUNDIDAD.</t>
  </si>
  <si>
    <t>011-131</t>
  </si>
  <si>
    <t>DISPENSADOR DE PAPEL HIGIENICO DIAMETRO 27 CM, INCOMPLETO</t>
  </si>
  <si>
    <t>011-132</t>
  </si>
  <si>
    <t>ESPEJO EMPOTRADO: 120 ANCHO X 80CM ALTO</t>
  </si>
  <si>
    <t>011-133</t>
  </si>
  <si>
    <t>DISPENSADOR DE JABON LIQUIDO: 11 X 26  X 9 CM PROFUNDIDAD</t>
  </si>
  <si>
    <t>011-134</t>
  </si>
  <si>
    <t>INODORO  EDESA</t>
  </si>
  <si>
    <t>011-135</t>
  </si>
  <si>
    <t>LAVAMANOS CON LLAVES EDESA</t>
  </si>
  <si>
    <t>011-136</t>
  </si>
  <si>
    <t>TOALLERO METALICO</t>
  </si>
  <si>
    <t>011-138</t>
  </si>
  <si>
    <t>REPISA CURVO PARA ESQUINERO 4 PISOS ABIERTO: 167 ALTO X 32 PROFUNDIDAD X 45CM ANCHO</t>
  </si>
  <si>
    <t>011-139</t>
  </si>
  <si>
    <t>ASPIRADORA KARCHER A22-04, ESATDO DESCONOCIDO</t>
  </si>
  <si>
    <t>011-140</t>
  </si>
  <si>
    <t>BASE PARA DISPESANDOR DE BOTELLOND E AGUA</t>
  </si>
  <si>
    <t>011-141</t>
  </si>
  <si>
    <t>CARPETAS ARCHIVADORES TIPO BENE CON DOCUMENTOS VARIOS</t>
  </si>
  <si>
    <t>INVENTARIO FÍSICO* - MUEPRAMODUL CIA. LTDA.
DEPARTAMENTO: ADMINISTRATIVO AREA DE SISTEMAS</t>
  </si>
  <si>
    <t>011-142</t>
  </si>
  <si>
    <t>MÓDULO ABIERTO: 70CM ANCHO X 200CM ALTO X 60CM PROFUNDIDAD</t>
  </si>
  <si>
    <t>011-143</t>
  </si>
  <si>
    <t>MÓDULO CERRADOCON 2 PUERTAS: 60CM ANCHO X 200CM ALTURA X 60CM PROFUNDIDAD</t>
  </si>
  <si>
    <t>011-144</t>
  </si>
  <si>
    <t>ARMARIO: 133 ALTO X 55CM PROFUNDIDAD X 81,5CM ANCHO CON 2 PUERTAS</t>
  </si>
  <si>
    <t>011-145</t>
  </si>
  <si>
    <t>ESCRITORIO EN L CON CAJONERA DE 3 CAJONES: 62 ANCHO X 210 LARGO X 63 PROFUNDIDAD X 72CM ALTO</t>
  </si>
  <si>
    <t>011-146</t>
  </si>
  <si>
    <t>IMPRESORA MARCA KONICA MINOLTA BIZHUB C35, SN A121011301785</t>
  </si>
  <si>
    <t>011-147</t>
  </si>
  <si>
    <t>IMPRESORA MARCA HP COLOR LASER JET, MODELO 2600N , SN CNHC81X0FH</t>
  </si>
  <si>
    <t>011-148</t>
  </si>
  <si>
    <t>PROYECTOR MITSUBISHI SL6U SIN CABLES, SN 0002840</t>
  </si>
  <si>
    <t>011-149</t>
  </si>
  <si>
    <t>MONITOR LG STUDIOWORKS 454V, SN 107AC02698</t>
  </si>
  <si>
    <t>011-150</t>
  </si>
  <si>
    <t>MONITOR SAMSUNG SYS MC MASTER 793S, SN LB17H9LY626043W</t>
  </si>
  <si>
    <t>011-151</t>
  </si>
  <si>
    <t>MONITOR AOPEN MODELO F75JS, SN 54300353LE6D</t>
  </si>
  <si>
    <t>011-152</t>
  </si>
  <si>
    <t>PANTALLA PLANA LG FLATRON W1943C-PF, SN 108NDMT8T411</t>
  </si>
  <si>
    <t>011-153</t>
  </si>
  <si>
    <t>PANTALLA LG FLATRON W1943SS-PF, SN 102UXPH0P376</t>
  </si>
  <si>
    <t>011-154</t>
  </si>
  <si>
    <t>MONITOR LG FLATRON W1943C-PF, SN 108NDGL8U335</t>
  </si>
  <si>
    <t>011-155</t>
  </si>
  <si>
    <t>MONITOR LG FLATRON W1943C-PF, SN 909NDFVCW179</t>
  </si>
  <si>
    <t>011-156</t>
  </si>
  <si>
    <t>MONITOR LG 22M35A-B, SN 402NDBP3Z341</t>
  </si>
  <si>
    <t>011-157</t>
  </si>
  <si>
    <t>MICROSERVIDOR HP PROLIANT, SN 5C7230P2UK</t>
  </si>
  <si>
    <t>011-158</t>
  </si>
  <si>
    <t>UPS/REGULADOR DE VOLTAJE FIRMESA CAPACIDAD 3KVA MODELO VT-3KVA-120V, SN 83311501100081</t>
  </si>
  <si>
    <t>011-159</t>
  </si>
  <si>
    <t>SWITCH 24-PORT HP 1410-24G, SN  CN318L35S</t>
  </si>
  <si>
    <t>011-160</t>
  </si>
  <si>
    <t>SWITCH 24-PORT HP MODELO J9663A, SN  CN14DY176N</t>
  </si>
  <si>
    <t>011-161</t>
  </si>
  <si>
    <t>SERVIDOR IBM MDOELOO ACE1, SN KQ1L8GV</t>
  </si>
  <si>
    <t>011-162</t>
  </si>
  <si>
    <t>SWITCH CONVERTIDOR KVM SWITCH TK-408. MARCA TREDNET, SN UN09034088026</t>
  </si>
  <si>
    <t>CM-01</t>
  </si>
  <si>
    <t>LOTE CPUS, INCOMPLETOS/ESTADO DESCONOCIDOS</t>
  </si>
  <si>
    <t>LOT</t>
  </si>
  <si>
    <t>011-163</t>
  </si>
  <si>
    <t>UPS/REGULADOR DE VOLTAJE SPEEDMIND, SN SM-UPS600 1100661574</t>
  </si>
  <si>
    <t>011-164</t>
  </si>
  <si>
    <t>IMPRESORA MATRICIAL EPSON LX300, SN CDUY238320</t>
  </si>
  <si>
    <t>011-165</t>
  </si>
  <si>
    <t>IMPRESORA MATRICIAL EPSON FX890, SN E8BY241016</t>
  </si>
  <si>
    <t>011-166</t>
  </si>
  <si>
    <t>IMPRESORA DE ETIQUETA ZEBRA TECHNOLGIES CORPORATIUON MODELO T402, SN 47495981</t>
  </si>
  <si>
    <t>011-167</t>
  </si>
  <si>
    <t>TERMINAL DE CELULAR MARCA TELULAR, MODELO PHONECELL SX, SN 120694S4417</t>
  </si>
  <si>
    <t>011-168</t>
  </si>
  <si>
    <t>8-PORT SWICTH MODELO TL-SG1008 TPLINK, SN 215B064000266</t>
  </si>
  <si>
    <t>011-169</t>
  </si>
  <si>
    <t>LAPTOP TOSHIBA SATELLITE C645-SP4140L, SOLO CARCASA, SN 9B044711Q DESARMADA</t>
  </si>
  <si>
    <t>011-170</t>
  </si>
  <si>
    <t>LAPTOP ACER MODELO ASPIRE 5610 BL50, SOLO CARCASA, SN 70546269916 DESARMADA</t>
  </si>
  <si>
    <t>011-171</t>
  </si>
  <si>
    <t>LAPTOP GATEWAY MODELO SA1, SN PD9WM3945ABG, SOLO CARCASA DESARMADA</t>
  </si>
  <si>
    <t>CM-02</t>
  </si>
  <si>
    <t>LOTE DE TONER DE IMPRESORAS, ESTADO USADO/DESCONOCIDOS</t>
  </si>
  <si>
    <t>CM-03</t>
  </si>
  <si>
    <t>LOTE DE DISCOS DUROS WD</t>
  </si>
  <si>
    <t>CM-04</t>
  </si>
  <si>
    <t>LOTE ACCESORIO DE COMPUTACIÓN</t>
  </si>
  <si>
    <t>011-172</t>
  </si>
  <si>
    <t>LECTOR CÓDIGO DE BARRAS, MARCA HONYWELL, MODELO CCB00-010BT, SN 2T17071806 / 2T16130431</t>
  </si>
  <si>
    <t>CM-05</t>
  </si>
  <si>
    <t>LOTE DE SOFTWARE, LICENCIAS, LIBRO TECNICOS.</t>
  </si>
  <si>
    <t>011-173</t>
  </si>
  <si>
    <t>PANTALLA DE PROYECCIÓN MARCA CONSUL CON TRÍPODE</t>
  </si>
  <si>
    <t>011-174</t>
  </si>
  <si>
    <t>SCANNER DE CODIGO DE BARRA MARCA ORBITMETROLOGIC, SN 5709300956</t>
  </si>
  <si>
    <t>CM-06</t>
  </si>
  <si>
    <t>LOTE DE CABLES VARIOS</t>
  </si>
  <si>
    <t>CM-07</t>
  </si>
  <si>
    <t>LOTE DE ROUTERS/SWITCHES</t>
  </si>
  <si>
    <t>011-175</t>
  </si>
  <si>
    <t>LECTOR DE HUELLA BIOMÉTRICO, MARCA AUTO INTL MODELO X300-A, SN 0EC7040597030900045</t>
  </si>
  <si>
    <t>011-176</t>
  </si>
  <si>
    <t>LECTOR DE HUELLA BIOMÉTRICO, SN EF6315101200019</t>
  </si>
  <si>
    <t>CM-08</t>
  </si>
  <si>
    <t>LOTE DE PARLANTES, ESTADO DESCONOCIDO</t>
  </si>
  <si>
    <t>CM-09</t>
  </si>
  <si>
    <t>LOTE TECLADOS</t>
  </si>
  <si>
    <t>011-177</t>
  </si>
  <si>
    <t>BOTONES INTERRUPTORES ALARMA ANTIFUEGO</t>
  </si>
  <si>
    <t>011-178</t>
  </si>
  <si>
    <t>KIT TELEFONO SATELITAL/RECEPTOR, ESTADO DESCONOCIDO</t>
  </si>
  <si>
    <t>JGO</t>
  </si>
  <si>
    <t>INVENTARIO FÍSICO* - MUEPRAMODUL CIA. LTDA.
DEPARTAMENTO: ADMINISTRATIVO AREA ADMINISTRATIVA CENTRAL</t>
  </si>
  <si>
    <t>011-179</t>
  </si>
  <si>
    <t>ESCRITORIO EN U DE 3 CAJONES: 200 LARGO1 X 130 LARGO2 X 124 LARGO3 X 75 ALTO X 55 ANCHO X 60CM ANCHO</t>
  </si>
  <si>
    <t>011-180</t>
  </si>
  <si>
    <t>MÓDULO ESTANTERÍA ABIERTOS CON 5 REPISAS: 70 ANCHO X 215 ALTO X 35CM PROFUNDIDAD</t>
  </si>
  <si>
    <t>011-181</t>
  </si>
  <si>
    <t>MÓDULO AÉREO 2 PUERTAS: 60 ANCHO X 53 LARGO X 34CM PROFUNDIDAD</t>
  </si>
  <si>
    <t>011-182</t>
  </si>
  <si>
    <t>BOTIQUÍN DE MADERA: 30 ANCHO X 40 LARGO X 27CM PROFUNDIDAD CON PRODUCTOS VARIOS</t>
  </si>
  <si>
    <t>011-183</t>
  </si>
  <si>
    <t>MÓDULO 2 PUERTAS: 70 ANCHO X 150 CM ALTO X 35CM PROFUNDIDAD CON MUESTRARIOS</t>
  </si>
  <si>
    <t>011-184</t>
  </si>
  <si>
    <t>ARCHIVEROS GRANDES CON DOCUMENTOS VARIOS</t>
  </si>
  <si>
    <t>011-185</t>
  </si>
  <si>
    <t>ARCHIVEROS PEQUEÑOS CON DOCUMENTOS VARIOS</t>
  </si>
  <si>
    <t>011-186</t>
  </si>
  <si>
    <t>MONITOR LG FLATRON W1943C-PF, SN 108NDLS8T816</t>
  </si>
  <si>
    <t>011-187</t>
  </si>
  <si>
    <t>CPU VANTEC</t>
  </si>
  <si>
    <t>011-188</t>
  </si>
  <si>
    <t>IMPRESORA EPSON L555, SN S4VY167080</t>
  </si>
  <si>
    <t>011-189</t>
  </si>
  <si>
    <t>TECLADO GENIUS, SN WE0A91009917</t>
  </si>
  <si>
    <t>INVENTARIO FÍSICO* - MUEPRAMODUL CIA. LTDA.
DEPARTAMENTO: ADMINISTRATIVO AREA MATERIALES PASILLO Y ENTRADA GENERAL</t>
  </si>
  <si>
    <t>011-190</t>
  </si>
  <si>
    <t>DETECTORES DE MOVIMIENTO</t>
  </si>
  <si>
    <t>011-191</t>
  </si>
  <si>
    <t>DETECTORES DE HUMO</t>
  </si>
  <si>
    <t>011-192</t>
  </si>
  <si>
    <t>SENSORES DE CONTRA INCENDIOS</t>
  </si>
  <si>
    <t>011-193</t>
  </si>
  <si>
    <t>LAMPARA DE EMERGENCIA DE 2 FOCOS</t>
  </si>
  <si>
    <t>011-194</t>
  </si>
  <si>
    <t>LAMPARA SENSOR DE MOVIMIENTO CON FOCO ROJO A AL ENTRADA</t>
  </si>
  <si>
    <t>011-195</t>
  </si>
  <si>
    <t>BOTÓN INTERRUPTOR ALARMA ANTIFUEGO</t>
  </si>
  <si>
    <t>011-196</t>
  </si>
  <si>
    <t>ALARMA DE ACCESO MARCA DSC,  A LA ENTRADA</t>
  </si>
  <si>
    <t>011-197</t>
  </si>
  <si>
    <t>DETECTOR DE HUELLA DACTILAR BIOMÉTRICA</t>
  </si>
  <si>
    <t>011-198</t>
  </si>
  <si>
    <t>TIMBRE FARFISA</t>
  </si>
  <si>
    <t>CM-10</t>
  </si>
  <si>
    <t>LOTE SILLAS, 40 SILLAS</t>
  </si>
  <si>
    <t>CM-11</t>
  </si>
  <si>
    <t>LOTE, 10 LAMPARAS CON 2 FOCOS  HALÓGENOS CADA UNO, MAL ESTADO</t>
  </si>
  <si>
    <t>CM-12</t>
  </si>
  <si>
    <t>LOTE, INSUMOS DE OFICINA</t>
  </si>
  <si>
    <t xml:space="preserve">DIVISIONES DE MADERA Y VIDRIO DE DIFERENTES DIMENSIONES </t>
  </si>
  <si>
    <t>PUERTAS  DE VIDRIO Y MADERA LARGO 2,05 X ANCHO 80</t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</si>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</sst>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rgb="FF000000"/>
      <name val="Tahoma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sz val="12"/>
      <name val="Calibri"/>
      <family val="2"/>
    </font>
    <font>
      <sz val="10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20"/>
      <color rgb="FF000000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Tahoma"/>
      <family val="2"/>
    </font>
    <font>
      <strike/>
      <sz val="9"/>
      <color rgb="FF000000"/>
      <name val="Tahoma"/>
      <family val="2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trike/>
      <sz val="12"/>
      <name val="Calibri"/>
      <family val="2"/>
      <scheme val="minor"/>
    </font>
    <font>
      <strike/>
      <sz val="12"/>
      <color theme="1"/>
      <name val="Calibri"/>
      <family val="2"/>
    </font>
    <font>
      <sz val="20"/>
      <color theme="1"/>
      <name val="Calibri"/>
      <family val="2"/>
      <scheme val="minor"/>
    </font>
    <font>
      <b/>
      <strike/>
      <sz val="2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CB9CA"/>
        <bgColor rgb="FF000000"/>
      </patternFill>
    </fill>
    <fill>
      <patternFill patternType="solid">
        <fgColor rgb="FFD9E1F2"/>
        <bgColor rgb="FFD9E1F2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D9E1F2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00FF00"/>
      </patternFill>
    </fill>
    <fill>
      <patternFill patternType="solid">
        <fgColor theme="0"/>
        <bgColor rgb="FF00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0" fontId="13" fillId="0" borderId="0" xfId="0" applyFont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5" fillId="4" borderId="0" xfId="0" applyFont="1" applyFill="1"/>
    <xf numFmtId="0" fontId="16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/>
    <xf numFmtId="164" fontId="9" fillId="4" borderId="0" xfId="0" applyNumberFormat="1" applyFont="1" applyFill="1"/>
    <xf numFmtId="0" fontId="16" fillId="0" borderId="0" xfId="0" applyFo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center"/>
    </xf>
    <xf numFmtId="0" fontId="6" fillId="6" borderId="1" xfId="0" applyFont="1" applyFill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17" fillId="7" borderId="4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164" fontId="19" fillId="3" borderId="1" xfId="1" applyNumberFormat="1" applyFont="1" applyFill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/>
    </xf>
    <xf numFmtId="0" fontId="20" fillId="0" borderId="0" xfId="0" applyFont="1"/>
    <xf numFmtId="165" fontId="21" fillId="7" borderId="4" xfId="0" applyNumberFormat="1" applyFont="1" applyFill="1" applyBorder="1" applyAlignment="1">
      <alignment vertical="center" wrapText="1"/>
    </xf>
    <xf numFmtId="164" fontId="22" fillId="4" borderId="1" xfId="1" applyNumberFormat="1" applyFont="1" applyFill="1" applyBorder="1" applyAlignment="1">
      <alignment horizontal="center"/>
    </xf>
    <xf numFmtId="164" fontId="23" fillId="4" borderId="1" xfId="1" applyNumberFormat="1" applyFont="1" applyFill="1" applyBorder="1" applyAlignment="1">
      <alignment horizontal="center"/>
    </xf>
    <xf numFmtId="0" fontId="22" fillId="4" borderId="2" xfId="1" applyFont="1" applyFill="1" applyBorder="1" applyAlignment="1">
      <alignment horizontal="center" vertical="center"/>
    </xf>
    <xf numFmtId="165" fontId="17" fillId="8" borderId="4" xfId="0" applyNumberFormat="1" applyFont="1" applyFill="1" applyBorder="1" applyAlignment="1">
      <alignment vertical="center" wrapText="1"/>
    </xf>
    <xf numFmtId="164" fontId="19" fillId="5" borderId="1" xfId="1" applyNumberFormat="1" applyFont="1" applyFill="1" applyBorder="1" applyAlignment="1">
      <alignment horizontal="center" vertical="center"/>
    </xf>
    <xf numFmtId="164" fontId="19" fillId="6" borderId="1" xfId="1" applyNumberFormat="1" applyFont="1" applyFill="1" applyBorder="1" applyAlignment="1">
      <alignment horizontal="center"/>
    </xf>
    <xf numFmtId="165" fontId="17" fillId="9" borderId="4" xfId="0" applyNumberFormat="1" applyFont="1" applyFill="1" applyBorder="1" applyAlignment="1">
      <alignment vertical="center" wrapText="1"/>
    </xf>
    <xf numFmtId="0" fontId="24" fillId="0" borderId="0" xfId="0" applyFont="1"/>
    <xf numFmtId="165" fontId="25" fillId="7" borderId="4" xfId="0" applyNumberFormat="1" applyFont="1" applyFill="1" applyBorder="1" applyAlignment="1">
      <alignment vertical="center" wrapText="1"/>
    </xf>
    <xf numFmtId="164" fontId="26" fillId="4" borderId="0" xfId="0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66"/>
  <sheetViews>
    <sheetView tabSelected="1" topLeftCell="A256" workbookViewId="0">
      <selection activeCell="J273" sqref="J273"/>
    </sheetView>
  </sheetViews>
  <sheetFormatPr baseColWidth="10" defaultRowHeight="15.75"/>
  <cols>
    <col min="1" max="1" width="5" style="3" customWidth="1"/>
    <col min="2" max="2" width="9.7109375" style="3" customWidth="1"/>
    <col min="3" max="3" width="49.7109375" style="34" customWidth="1"/>
    <col min="4" max="4" width="10" style="3" customWidth="1"/>
    <col min="5" max="5" width="8.5703125" style="3" customWidth="1"/>
    <col min="6" max="6" width="11.42578125" style="3"/>
    <col min="7" max="8" width="19.85546875" style="34" customWidth="1"/>
    <col min="9" max="9" width="19.7109375" style="3" bestFit="1" customWidth="1"/>
    <col min="10" max="10" width="19.5703125" style="3" customWidth="1"/>
    <col min="11" max="11" width="5.85546875" style="3" customWidth="1"/>
    <col min="12" max="12" width="6.42578125" style="3" customWidth="1"/>
    <col min="13" max="13" width="11.28515625" style="3" customWidth="1"/>
    <col min="14" max="14" width="11.42578125" style="3"/>
    <col min="15" max="15" width="5.85546875" style="3" customWidth="1"/>
    <col min="16" max="16" width="16.85546875" style="3" customWidth="1"/>
    <col min="17" max="16384" width="11.42578125" style="3"/>
  </cols>
  <sheetData>
    <row r="1" spans="1:16" ht="15.75" customHeight="1">
      <c r="B1" s="55" t="s">
        <v>0</v>
      </c>
      <c r="C1" s="55"/>
      <c r="D1" s="55"/>
      <c r="E1" s="55"/>
      <c r="F1" s="55"/>
      <c r="G1" s="55"/>
      <c r="H1" s="55"/>
      <c r="I1" s="55"/>
      <c r="J1" s="4"/>
      <c r="K1" s="4"/>
      <c r="L1" s="4"/>
      <c r="M1" s="4"/>
      <c r="N1" s="4"/>
      <c r="O1" s="4"/>
      <c r="P1" s="4"/>
    </row>
    <row r="2" spans="1:16">
      <c r="B2" s="55"/>
      <c r="C2" s="55"/>
      <c r="D2" s="55"/>
      <c r="E2" s="55"/>
      <c r="F2" s="55"/>
      <c r="G2" s="55"/>
      <c r="H2" s="55"/>
      <c r="I2" s="55"/>
      <c r="J2" s="4"/>
      <c r="K2" s="4"/>
      <c r="L2" s="4"/>
      <c r="M2" s="4"/>
      <c r="N2" s="4"/>
      <c r="O2" s="4"/>
      <c r="P2" s="4"/>
    </row>
    <row r="3" spans="1:16">
      <c r="B3" s="55"/>
      <c r="C3" s="55"/>
      <c r="D3" s="55"/>
      <c r="E3" s="55"/>
      <c r="F3" s="55"/>
      <c r="G3" s="55"/>
      <c r="H3" s="55"/>
      <c r="I3" s="55"/>
      <c r="J3" s="4"/>
      <c r="K3" s="4"/>
      <c r="L3" s="4"/>
      <c r="M3" s="4"/>
      <c r="N3" s="4"/>
      <c r="O3" s="4"/>
      <c r="P3" s="4"/>
    </row>
    <row r="4" spans="1:16" ht="26.25">
      <c r="B4" s="54" t="s">
        <v>1</v>
      </c>
      <c r="C4" s="54"/>
      <c r="D4" s="54"/>
      <c r="E4" s="54"/>
      <c r="F4" s="54"/>
      <c r="G4" s="54"/>
      <c r="H4" s="54"/>
      <c r="I4" s="54"/>
      <c r="J4" s="5"/>
      <c r="K4" s="5"/>
      <c r="L4" s="5"/>
      <c r="M4" s="5"/>
      <c r="N4" s="5"/>
      <c r="O4" s="5"/>
      <c r="P4" s="5"/>
    </row>
    <row r="5" spans="1:16" ht="26.25">
      <c r="A5" s="6"/>
      <c r="B5" s="6"/>
      <c r="C5" s="7" t="s">
        <v>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>
      <c r="A6" s="8"/>
      <c r="B6" s="8"/>
      <c r="C6" s="9"/>
      <c r="D6" s="8"/>
      <c r="E6" s="8"/>
      <c r="F6" s="8"/>
      <c r="G6" s="9"/>
      <c r="H6" s="9"/>
      <c r="I6" s="1"/>
      <c r="J6" s="8"/>
      <c r="K6" s="8"/>
      <c r="L6" s="8"/>
      <c r="M6" s="8"/>
      <c r="N6" s="8"/>
      <c r="O6" s="8"/>
      <c r="P6" s="10"/>
    </row>
    <row r="7" spans="1:16" ht="56.25">
      <c r="A7" s="11" t="s">
        <v>3</v>
      </c>
      <c r="B7" s="58" t="s">
        <v>4</v>
      </c>
      <c r="C7" s="58" t="s">
        <v>5</v>
      </c>
      <c r="D7" s="58" t="s">
        <v>6</v>
      </c>
      <c r="E7" s="58" t="s">
        <v>7</v>
      </c>
      <c r="F7" s="58" t="s">
        <v>8</v>
      </c>
      <c r="G7" s="58" t="s">
        <v>9</v>
      </c>
      <c r="H7" s="58" t="s">
        <v>10</v>
      </c>
      <c r="I7" s="58" t="s">
        <v>11</v>
      </c>
      <c r="J7" s="59" t="s">
        <v>383</v>
      </c>
    </row>
    <row r="8" spans="1:16">
      <c r="A8" s="12">
        <v>1</v>
      </c>
      <c r="B8" s="12" t="s">
        <v>12</v>
      </c>
      <c r="C8" s="13" t="s">
        <v>13</v>
      </c>
      <c r="D8" s="12" t="s">
        <v>14</v>
      </c>
      <c r="E8" s="12">
        <v>1</v>
      </c>
      <c r="F8" s="14" t="s">
        <v>15</v>
      </c>
      <c r="G8" s="15">
        <v>45</v>
      </c>
      <c r="H8" s="15">
        <f>+E8*G8</f>
        <v>45</v>
      </c>
      <c r="I8" s="60">
        <v>9.4500000000000028</v>
      </c>
      <c r="J8" s="57">
        <f t="shared" ref="J8:J38" si="0">I8*75%</f>
        <v>7.0875000000000021</v>
      </c>
    </row>
    <row r="9" spans="1:16">
      <c r="A9" s="16">
        <v>2</v>
      </c>
      <c r="B9" s="16" t="s">
        <v>16</v>
      </c>
      <c r="C9" s="17" t="s">
        <v>17</v>
      </c>
      <c r="D9" s="16" t="s">
        <v>14</v>
      </c>
      <c r="E9" s="16">
        <v>3</v>
      </c>
      <c r="F9" s="18" t="s">
        <v>15</v>
      </c>
      <c r="G9" s="19">
        <v>420</v>
      </c>
      <c r="H9" s="19">
        <f t="shared" ref="H9:H36" si="1">+E9*G9</f>
        <v>1260</v>
      </c>
      <c r="I9" s="61">
        <v>88.200000000000074</v>
      </c>
      <c r="J9" s="57">
        <f t="shared" si="0"/>
        <v>66.150000000000063</v>
      </c>
    </row>
    <row r="10" spans="1:16">
      <c r="A10" s="12">
        <v>3</v>
      </c>
      <c r="B10" s="12" t="s">
        <v>18</v>
      </c>
      <c r="C10" s="13" t="s">
        <v>19</v>
      </c>
      <c r="D10" s="12" t="s">
        <v>14</v>
      </c>
      <c r="E10" s="12">
        <v>12</v>
      </c>
      <c r="F10" s="14" t="s">
        <v>15</v>
      </c>
      <c r="G10" s="15">
        <v>28</v>
      </c>
      <c r="H10" s="15">
        <f t="shared" si="1"/>
        <v>336</v>
      </c>
      <c r="I10" s="60">
        <v>47.040000000000042</v>
      </c>
      <c r="J10" s="57">
        <f t="shared" si="0"/>
        <v>35.28000000000003</v>
      </c>
    </row>
    <row r="11" spans="1:16">
      <c r="A11" s="16">
        <v>4</v>
      </c>
      <c r="B11" s="16" t="s">
        <v>20</v>
      </c>
      <c r="C11" s="17" t="s">
        <v>21</v>
      </c>
      <c r="D11" s="16" t="s">
        <v>22</v>
      </c>
      <c r="E11" s="16">
        <v>1</v>
      </c>
      <c r="F11" s="18" t="s">
        <v>15</v>
      </c>
      <c r="G11" s="19">
        <v>15</v>
      </c>
      <c r="H11" s="19">
        <f t="shared" si="1"/>
        <v>15</v>
      </c>
      <c r="I11" s="61">
        <v>2.1000000000000019</v>
      </c>
      <c r="J11" s="57">
        <f t="shared" si="0"/>
        <v>1.5750000000000015</v>
      </c>
    </row>
    <row r="12" spans="1:16">
      <c r="A12" s="12">
        <v>5</v>
      </c>
      <c r="B12" s="12" t="s">
        <v>23</v>
      </c>
      <c r="C12" s="13" t="s">
        <v>24</v>
      </c>
      <c r="D12" s="12" t="s">
        <v>14</v>
      </c>
      <c r="E12" s="12">
        <v>1</v>
      </c>
      <c r="F12" s="14" t="s">
        <v>15</v>
      </c>
      <c r="G12" s="15">
        <v>18</v>
      </c>
      <c r="H12" s="15">
        <f t="shared" si="1"/>
        <v>18</v>
      </c>
      <c r="I12" s="60">
        <v>3.7800000000000011</v>
      </c>
      <c r="J12" s="57">
        <f t="shared" si="0"/>
        <v>2.8350000000000009</v>
      </c>
    </row>
    <row r="13" spans="1:16">
      <c r="A13" s="16">
        <v>6</v>
      </c>
      <c r="B13" s="16" t="s">
        <v>25</v>
      </c>
      <c r="C13" s="17" t="s">
        <v>26</v>
      </c>
      <c r="D13" s="16" t="s">
        <v>14</v>
      </c>
      <c r="E13" s="16">
        <v>3</v>
      </c>
      <c r="F13" s="18" t="s">
        <v>15</v>
      </c>
      <c r="G13" s="19">
        <v>14</v>
      </c>
      <c r="H13" s="19">
        <f t="shared" si="1"/>
        <v>42</v>
      </c>
      <c r="I13" s="61">
        <v>5.8800000000000052</v>
      </c>
      <c r="J13" s="57">
        <f t="shared" si="0"/>
        <v>4.4100000000000037</v>
      </c>
    </row>
    <row r="14" spans="1:16">
      <c r="A14" s="12">
        <v>7</v>
      </c>
      <c r="B14" s="12" t="s">
        <v>27</v>
      </c>
      <c r="C14" s="13" t="s">
        <v>28</v>
      </c>
      <c r="D14" s="12" t="s">
        <v>14</v>
      </c>
      <c r="E14" s="12">
        <v>10</v>
      </c>
      <c r="F14" s="14" t="s">
        <v>15</v>
      </c>
      <c r="G14" s="15">
        <v>16</v>
      </c>
      <c r="H14" s="15">
        <f t="shared" si="1"/>
        <v>160</v>
      </c>
      <c r="I14" s="60">
        <v>22.40000000000002</v>
      </c>
      <c r="J14" s="57">
        <f t="shared" si="0"/>
        <v>16.800000000000015</v>
      </c>
    </row>
    <row r="15" spans="1:16">
      <c r="A15" s="16">
        <v>8</v>
      </c>
      <c r="B15" s="16" t="s">
        <v>29</v>
      </c>
      <c r="C15" s="17" t="s">
        <v>30</v>
      </c>
      <c r="D15" s="16" t="s">
        <v>14</v>
      </c>
      <c r="E15" s="16">
        <v>1</v>
      </c>
      <c r="F15" s="18" t="s">
        <v>15</v>
      </c>
      <c r="G15" s="19">
        <v>18</v>
      </c>
      <c r="H15" s="19">
        <f t="shared" si="1"/>
        <v>18</v>
      </c>
      <c r="I15" s="61">
        <v>2.5200000000000022</v>
      </c>
      <c r="J15" s="57">
        <f t="shared" si="0"/>
        <v>1.8900000000000017</v>
      </c>
    </row>
    <row r="16" spans="1:16">
      <c r="A16" s="12">
        <v>9</v>
      </c>
      <c r="B16" s="12" t="s">
        <v>31</v>
      </c>
      <c r="C16" s="13" t="s">
        <v>32</v>
      </c>
      <c r="D16" s="12" t="s">
        <v>14</v>
      </c>
      <c r="E16" s="12">
        <v>5</v>
      </c>
      <c r="F16" s="14" t="s">
        <v>15</v>
      </c>
      <c r="G16" s="15">
        <v>7.5</v>
      </c>
      <c r="H16" s="15">
        <f t="shared" si="1"/>
        <v>37.5</v>
      </c>
      <c r="I16" s="60">
        <v>5.2500000000000044</v>
      </c>
      <c r="J16" s="57">
        <f t="shared" si="0"/>
        <v>3.9375000000000036</v>
      </c>
    </row>
    <row r="17" spans="1:10">
      <c r="A17" s="16">
        <v>10</v>
      </c>
      <c r="B17" s="16" t="s">
        <v>33</v>
      </c>
      <c r="C17" s="17" t="s">
        <v>34</v>
      </c>
      <c r="D17" s="16" t="s">
        <v>14</v>
      </c>
      <c r="E17" s="16">
        <v>4</v>
      </c>
      <c r="F17" s="18" t="s">
        <v>15</v>
      </c>
      <c r="G17" s="19">
        <v>6.4</v>
      </c>
      <c r="H17" s="19">
        <f t="shared" si="1"/>
        <v>25.6</v>
      </c>
      <c r="I17" s="61">
        <v>3.5840000000000032</v>
      </c>
      <c r="J17" s="57">
        <f t="shared" si="0"/>
        <v>2.6880000000000024</v>
      </c>
    </row>
    <row r="18" spans="1:10">
      <c r="A18" s="12">
        <v>11</v>
      </c>
      <c r="B18" s="12" t="s">
        <v>35</v>
      </c>
      <c r="C18" s="13" t="s">
        <v>36</v>
      </c>
      <c r="D18" s="12" t="s">
        <v>14</v>
      </c>
      <c r="E18" s="12">
        <v>7</v>
      </c>
      <c r="F18" s="14" t="s">
        <v>15</v>
      </c>
      <c r="G18" s="15">
        <v>7.5</v>
      </c>
      <c r="H18" s="15">
        <f t="shared" si="1"/>
        <v>52.5</v>
      </c>
      <c r="I18" s="60">
        <v>7.3500000000000068</v>
      </c>
      <c r="J18" s="57">
        <f t="shared" si="0"/>
        <v>5.5125000000000046</v>
      </c>
    </row>
    <row r="19" spans="1:10">
      <c r="A19" s="16">
        <v>12</v>
      </c>
      <c r="B19" s="16" t="s">
        <v>37</v>
      </c>
      <c r="C19" s="17" t="s">
        <v>38</v>
      </c>
      <c r="D19" s="16" t="s">
        <v>14</v>
      </c>
      <c r="E19" s="16">
        <v>18</v>
      </c>
      <c r="F19" s="18" t="s">
        <v>15</v>
      </c>
      <c r="G19" s="19">
        <v>16</v>
      </c>
      <c r="H19" s="19">
        <f t="shared" si="1"/>
        <v>288</v>
      </c>
      <c r="I19" s="61">
        <v>40.320000000000036</v>
      </c>
      <c r="J19" s="57">
        <f t="shared" si="0"/>
        <v>30.240000000000027</v>
      </c>
    </row>
    <row r="20" spans="1:10">
      <c r="A20" s="12">
        <v>13</v>
      </c>
      <c r="B20" s="12" t="s">
        <v>39</v>
      </c>
      <c r="C20" s="13" t="s">
        <v>40</v>
      </c>
      <c r="D20" s="12" t="s">
        <v>14</v>
      </c>
      <c r="E20" s="12">
        <v>1</v>
      </c>
      <c r="F20" s="14" t="s">
        <v>15</v>
      </c>
      <c r="G20" s="15">
        <v>62</v>
      </c>
      <c r="H20" s="15">
        <f t="shared" si="1"/>
        <v>62</v>
      </c>
      <c r="I20" s="60">
        <v>8.6800000000000068</v>
      </c>
      <c r="J20" s="57">
        <f t="shared" si="0"/>
        <v>6.5100000000000051</v>
      </c>
    </row>
    <row r="21" spans="1:10">
      <c r="A21" s="16">
        <v>14</v>
      </c>
      <c r="B21" s="16" t="s">
        <v>41</v>
      </c>
      <c r="C21" s="17" t="s">
        <v>42</v>
      </c>
      <c r="D21" s="16" t="s">
        <v>14</v>
      </c>
      <c r="E21" s="16">
        <v>1</v>
      </c>
      <c r="F21" s="18" t="s">
        <v>15</v>
      </c>
      <c r="G21" s="19">
        <v>215.3</v>
      </c>
      <c r="H21" s="19">
        <f t="shared" si="1"/>
        <v>215.3</v>
      </c>
      <c r="I21" s="61">
        <v>30.142000000000028</v>
      </c>
      <c r="J21" s="57">
        <f t="shared" si="0"/>
        <v>22.606500000000022</v>
      </c>
    </row>
    <row r="22" spans="1:10">
      <c r="A22" s="12">
        <v>15</v>
      </c>
      <c r="B22" s="12" t="s">
        <v>43</v>
      </c>
      <c r="C22" s="13" t="s">
        <v>44</v>
      </c>
      <c r="D22" s="12" t="s">
        <v>14</v>
      </c>
      <c r="E22" s="12">
        <v>1</v>
      </c>
      <c r="F22" s="14" t="s">
        <v>15</v>
      </c>
      <c r="G22" s="15">
        <v>245</v>
      </c>
      <c r="H22" s="15">
        <f t="shared" si="1"/>
        <v>245</v>
      </c>
      <c r="I22" s="60">
        <v>34.300000000000033</v>
      </c>
      <c r="J22" s="57">
        <f t="shared" si="0"/>
        <v>25.725000000000023</v>
      </c>
    </row>
    <row r="23" spans="1:10">
      <c r="A23" s="16">
        <v>16</v>
      </c>
      <c r="B23" s="16" t="s">
        <v>45</v>
      </c>
      <c r="C23" s="17" t="s">
        <v>46</v>
      </c>
      <c r="D23" s="16" t="s">
        <v>14</v>
      </c>
      <c r="E23" s="16">
        <v>1</v>
      </c>
      <c r="F23" s="18" t="s">
        <v>15</v>
      </c>
      <c r="G23" s="19">
        <v>25</v>
      </c>
      <c r="H23" s="19">
        <f t="shared" si="1"/>
        <v>25</v>
      </c>
      <c r="I23" s="61">
        <v>3.5000000000000031</v>
      </c>
      <c r="J23" s="57">
        <f t="shared" si="0"/>
        <v>2.6250000000000022</v>
      </c>
    </row>
    <row r="24" spans="1:10">
      <c r="A24" s="12">
        <v>17</v>
      </c>
      <c r="B24" s="12" t="s">
        <v>47</v>
      </c>
      <c r="C24" s="13" t="s">
        <v>48</v>
      </c>
      <c r="D24" s="12" t="s">
        <v>14</v>
      </c>
      <c r="E24" s="12">
        <v>1</v>
      </c>
      <c r="F24" s="14" t="s">
        <v>15</v>
      </c>
      <c r="G24" s="15">
        <v>269.76</v>
      </c>
      <c r="H24" s="15">
        <f t="shared" si="1"/>
        <v>269.76</v>
      </c>
      <c r="I24" s="60">
        <v>37.766400000000033</v>
      </c>
      <c r="J24" s="57">
        <f t="shared" si="0"/>
        <v>28.324800000000025</v>
      </c>
    </row>
    <row r="25" spans="1:10">
      <c r="A25" s="16">
        <v>18</v>
      </c>
      <c r="B25" s="16" t="s">
        <v>49</v>
      </c>
      <c r="C25" s="17" t="s">
        <v>50</v>
      </c>
      <c r="D25" s="16" t="s">
        <v>14</v>
      </c>
      <c r="E25" s="16">
        <v>1</v>
      </c>
      <c r="F25" s="18" t="s">
        <v>15</v>
      </c>
      <c r="G25" s="19">
        <v>284.26800000000003</v>
      </c>
      <c r="H25" s="19">
        <f t="shared" si="1"/>
        <v>284.26800000000003</v>
      </c>
      <c r="I25" s="61">
        <v>39.797520000000041</v>
      </c>
      <c r="J25" s="57">
        <f t="shared" si="0"/>
        <v>29.848140000000029</v>
      </c>
    </row>
    <row r="26" spans="1:10">
      <c r="A26" s="12">
        <v>19</v>
      </c>
      <c r="B26" s="12" t="s">
        <v>51</v>
      </c>
      <c r="C26" s="13" t="s">
        <v>52</v>
      </c>
      <c r="D26" s="12" t="s">
        <v>14</v>
      </c>
      <c r="E26" s="12">
        <v>1</v>
      </c>
      <c r="F26" s="14" t="s">
        <v>15</v>
      </c>
      <c r="G26" s="15">
        <v>230.55119999999999</v>
      </c>
      <c r="H26" s="15">
        <f t="shared" si="1"/>
        <v>230.55119999999999</v>
      </c>
      <c r="I26" s="60">
        <v>32.277168000000025</v>
      </c>
      <c r="J26" s="57">
        <f t="shared" si="0"/>
        <v>24.20787600000002</v>
      </c>
    </row>
    <row r="27" spans="1:10">
      <c r="A27" s="16">
        <v>20</v>
      </c>
      <c r="B27" s="16" t="s">
        <v>53</v>
      </c>
      <c r="C27" s="17" t="s">
        <v>52</v>
      </c>
      <c r="D27" s="16" t="s">
        <v>14</v>
      </c>
      <c r="E27" s="16">
        <v>1</v>
      </c>
      <c r="F27" s="18" t="s">
        <v>15</v>
      </c>
      <c r="G27" s="19">
        <v>230.55119999999999</v>
      </c>
      <c r="H27" s="19">
        <f t="shared" si="1"/>
        <v>230.55119999999999</v>
      </c>
      <c r="I27" s="61">
        <v>32.277168000000025</v>
      </c>
      <c r="J27" s="57">
        <f t="shared" si="0"/>
        <v>24.20787600000002</v>
      </c>
    </row>
    <row r="28" spans="1:10">
      <c r="A28" s="12">
        <v>21</v>
      </c>
      <c r="B28" s="12" t="s">
        <v>54</v>
      </c>
      <c r="C28" s="13" t="s">
        <v>52</v>
      </c>
      <c r="D28" s="12" t="s">
        <v>14</v>
      </c>
      <c r="E28" s="12">
        <v>1</v>
      </c>
      <c r="F28" s="14" t="s">
        <v>15</v>
      </c>
      <c r="G28" s="15">
        <v>230.55119999999999</v>
      </c>
      <c r="H28" s="15">
        <f t="shared" si="1"/>
        <v>230.55119999999999</v>
      </c>
      <c r="I28" s="60">
        <v>32.277168000000025</v>
      </c>
      <c r="J28" s="57">
        <f t="shared" si="0"/>
        <v>24.20787600000002</v>
      </c>
    </row>
    <row r="29" spans="1:10">
      <c r="A29" s="16">
        <v>22</v>
      </c>
      <c r="B29" s="16" t="s">
        <v>55</v>
      </c>
      <c r="C29" s="17" t="s">
        <v>56</v>
      </c>
      <c r="D29" s="16" t="s">
        <v>14</v>
      </c>
      <c r="E29" s="16">
        <v>1</v>
      </c>
      <c r="F29" s="18" t="s">
        <v>15</v>
      </c>
      <c r="G29" s="19">
        <v>180</v>
      </c>
      <c r="H29" s="19">
        <f t="shared" si="1"/>
        <v>180</v>
      </c>
      <c r="I29" s="61">
        <v>25.200000000000024</v>
      </c>
      <c r="J29" s="57">
        <f t="shared" si="0"/>
        <v>18.90000000000002</v>
      </c>
    </row>
    <row r="30" spans="1:10">
      <c r="A30" s="12">
        <v>23</v>
      </c>
      <c r="B30" s="12" t="s">
        <v>57</v>
      </c>
      <c r="C30" s="13" t="s">
        <v>58</v>
      </c>
      <c r="D30" s="12" t="s">
        <v>14</v>
      </c>
      <c r="E30" s="12">
        <v>1</v>
      </c>
      <c r="F30" s="14" t="s">
        <v>15</v>
      </c>
      <c r="G30" s="15">
        <v>215.3</v>
      </c>
      <c r="H30" s="15">
        <f t="shared" si="1"/>
        <v>215.3</v>
      </c>
      <c r="I30" s="60">
        <v>30.142000000000028</v>
      </c>
      <c r="J30" s="57">
        <f t="shared" si="0"/>
        <v>22.606500000000022</v>
      </c>
    </row>
    <row r="31" spans="1:10">
      <c r="A31" s="16">
        <v>24</v>
      </c>
      <c r="B31" s="16" t="s">
        <v>59</v>
      </c>
      <c r="C31" s="17" t="s">
        <v>60</v>
      </c>
      <c r="D31" s="16" t="s">
        <v>14</v>
      </c>
      <c r="E31" s="16">
        <v>8</v>
      </c>
      <c r="F31" s="18" t="s">
        <v>15</v>
      </c>
      <c r="G31" s="19">
        <v>28</v>
      </c>
      <c r="H31" s="19">
        <f t="shared" si="1"/>
        <v>224</v>
      </c>
      <c r="I31" s="61">
        <v>31.360000000000028</v>
      </c>
      <c r="J31" s="57">
        <f t="shared" si="0"/>
        <v>23.520000000000021</v>
      </c>
    </row>
    <row r="32" spans="1:10">
      <c r="A32" s="12">
        <v>25</v>
      </c>
      <c r="B32" s="12" t="s">
        <v>61</v>
      </c>
      <c r="C32" s="13" t="s">
        <v>62</v>
      </c>
      <c r="D32" s="12" t="s">
        <v>14</v>
      </c>
      <c r="E32" s="12">
        <v>1</v>
      </c>
      <c r="F32" s="14" t="s">
        <v>15</v>
      </c>
      <c r="G32" s="15">
        <v>12</v>
      </c>
      <c r="H32" s="15">
        <f t="shared" si="1"/>
        <v>12</v>
      </c>
      <c r="I32" s="60">
        <v>1.6800000000000015</v>
      </c>
      <c r="J32" s="57">
        <f t="shared" si="0"/>
        <v>1.2600000000000011</v>
      </c>
    </row>
    <row r="33" spans="1:16">
      <c r="A33" s="16">
        <v>26</v>
      </c>
      <c r="B33" s="16" t="s">
        <v>63</v>
      </c>
      <c r="C33" s="17" t="s">
        <v>64</v>
      </c>
      <c r="D33" s="16" t="s">
        <v>14</v>
      </c>
      <c r="E33" s="16">
        <v>1</v>
      </c>
      <c r="F33" s="18" t="s">
        <v>15</v>
      </c>
      <c r="G33" s="19">
        <v>8.75</v>
      </c>
      <c r="H33" s="19">
        <f t="shared" si="1"/>
        <v>8.75</v>
      </c>
      <c r="I33" s="61">
        <v>1.225000000000001</v>
      </c>
      <c r="J33" s="57">
        <f t="shared" si="0"/>
        <v>0.91875000000000073</v>
      </c>
    </row>
    <row r="34" spans="1:16">
      <c r="A34" s="12">
        <v>27</v>
      </c>
      <c r="B34" s="12" t="s">
        <v>65</v>
      </c>
      <c r="C34" s="13" t="s">
        <v>66</v>
      </c>
      <c r="D34" s="12" t="s">
        <v>14</v>
      </c>
      <c r="E34" s="12">
        <v>1</v>
      </c>
      <c r="F34" s="14" t="s">
        <v>15</v>
      </c>
      <c r="G34" s="15">
        <v>16</v>
      </c>
      <c r="H34" s="15">
        <f t="shared" si="1"/>
        <v>16</v>
      </c>
      <c r="I34" s="60">
        <v>2.240000000000002</v>
      </c>
      <c r="J34" s="57">
        <f t="shared" si="0"/>
        <v>1.6800000000000015</v>
      </c>
    </row>
    <row r="35" spans="1:16">
      <c r="A35" s="16">
        <v>28</v>
      </c>
      <c r="B35" s="16" t="s">
        <v>67</v>
      </c>
      <c r="C35" s="17" t="s">
        <v>68</v>
      </c>
      <c r="D35" s="16" t="s">
        <v>14</v>
      </c>
      <c r="E35" s="16">
        <v>21</v>
      </c>
      <c r="F35" s="18" t="s">
        <v>15</v>
      </c>
      <c r="G35" s="19">
        <v>168</v>
      </c>
      <c r="H35" s="19">
        <f t="shared" si="1"/>
        <v>3528</v>
      </c>
      <c r="I35" s="61">
        <v>493.92000000000041</v>
      </c>
      <c r="J35" s="57">
        <f t="shared" si="0"/>
        <v>370.44000000000028</v>
      </c>
    </row>
    <row r="36" spans="1:16">
      <c r="A36" s="12">
        <v>29</v>
      </c>
      <c r="B36" s="12" t="s">
        <v>69</v>
      </c>
      <c r="C36" s="13" t="s">
        <v>70</v>
      </c>
      <c r="D36" s="12" t="s">
        <v>14</v>
      </c>
      <c r="E36" s="12">
        <v>1</v>
      </c>
      <c r="F36" s="14" t="s">
        <v>15</v>
      </c>
      <c r="G36" s="15">
        <v>35</v>
      </c>
      <c r="H36" s="15">
        <f t="shared" si="1"/>
        <v>35</v>
      </c>
      <c r="I36" s="60">
        <v>4.9000000000000039</v>
      </c>
      <c r="J36" s="57">
        <f t="shared" si="0"/>
        <v>3.6750000000000029</v>
      </c>
    </row>
    <row r="37" spans="1:16" customFormat="1" ht="15">
      <c r="I37" s="62"/>
    </row>
    <row r="38" spans="1:16" s="22" customFormat="1">
      <c r="A38" s="20"/>
      <c r="B38" s="21"/>
      <c r="C38" s="20"/>
      <c r="D38" s="20"/>
      <c r="E38" s="20"/>
      <c r="F38" s="66" t="s">
        <v>71</v>
      </c>
      <c r="G38" s="64"/>
      <c r="H38" s="64">
        <f>SUM(H8:H36)</f>
        <v>8309.6316000000006</v>
      </c>
      <c r="I38" s="65">
        <v>1079.558424000001</v>
      </c>
      <c r="J38" s="63">
        <f t="shared" si="0"/>
        <v>809.66881800000078</v>
      </c>
    </row>
    <row r="39" spans="1:16">
      <c r="A39" s="8"/>
      <c r="B39" s="8"/>
      <c r="C39" s="9"/>
      <c r="D39" s="8"/>
      <c r="E39" s="8"/>
      <c r="F39" s="8"/>
      <c r="G39" s="2"/>
      <c r="H39" s="2"/>
      <c r="I39" s="8"/>
      <c r="J39" s="8"/>
      <c r="K39" s="8"/>
      <c r="L39" s="8"/>
      <c r="M39" s="8"/>
      <c r="N39" s="8"/>
      <c r="O39" s="8"/>
      <c r="P39" s="8"/>
    </row>
    <row r="40" spans="1:16">
      <c r="A40" s="8"/>
      <c r="B40" s="8"/>
      <c r="C40" s="9"/>
      <c r="D40" s="8"/>
      <c r="E40" s="8"/>
      <c r="F40" s="8"/>
      <c r="G40" s="2"/>
      <c r="H40" s="2"/>
      <c r="I40" s="8"/>
      <c r="J40" s="8"/>
      <c r="K40" s="8"/>
      <c r="L40" s="8"/>
      <c r="M40" s="8"/>
      <c r="N40" s="8"/>
      <c r="O40" s="8"/>
      <c r="P40" s="8"/>
    </row>
    <row r="41" spans="1:16">
      <c r="A41" s="8"/>
      <c r="B41" s="8"/>
      <c r="C41" s="9"/>
      <c r="D41" s="8"/>
      <c r="E41" s="8"/>
      <c r="F41" s="8"/>
      <c r="G41" s="2"/>
      <c r="H41" s="2"/>
      <c r="I41" s="8"/>
      <c r="J41" s="8"/>
      <c r="K41" s="8"/>
      <c r="L41" s="8"/>
      <c r="M41" s="8"/>
      <c r="N41" s="8"/>
      <c r="O41" s="8"/>
      <c r="P41" s="8"/>
    </row>
    <row r="42" spans="1:16">
      <c r="A42" s="8"/>
      <c r="B42" s="8"/>
      <c r="C42" s="9"/>
      <c r="D42" s="8"/>
      <c r="E42" s="8"/>
      <c r="F42" s="8"/>
      <c r="G42" s="2"/>
      <c r="H42" s="2"/>
      <c r="I42" s="8"/>
      <c r="J42" s="8"/>
      <c r="K42" s="8"/>
      <c r="L42" s="8"/>
      <c r="M42" s="8"/>
      <c r="N42" s="8"/>
      <c r="O42" s="8"/>
      <c r="P42" s="8"/>
    </row>
    <row r="43" spans="1:16" ht="15.75" customHeight="1">
      <c r="B43" s="55" t="s">
        <v>72</v>
      </c>
      <c r="C43" s="55"/>
      <c r="D43" s="55"/>
      <c r="E43" s="55"/>
      <c r="F43" s="55"/>
      <c r="G43" s="55"/>
      <c r="H43" s="55"/>
      <c r="I43" s="55"/>
      <c r="J43" s="4"/>
      <c r="K43" s="4"/>
      <c r="L43" s="4"/>
      <c r="M43" s="4"/>
      <c r="N43" s="4"/>
      <c r="O43" s="4"/>
      <c r="P43" s="4"/>
    </row>
    <row r="44" spans="1:16">
      <c r="B44" s="55"/>
      <c r="C44" s="55"/>
      <c r="D44" s="55"/>
      <c r="E44" s="55"/>
      <c r="F44" s="55"/>
      <c r="G44" s="55"/>
      <c r="H44" s="55"/>
      <c r="I44" s="55"/>
      <c r="J44" s="4"/>
      <c r="K44" s="4"/>
      <c r="L44" s="4"/>
      <c r="M44" s="4"/>
      <c r="N44" s="4"/>
      <c r="O44" s="4"/>
      <c r="P44" s="4"/>
    </row>
    <row r="45" spans="1:16">
      <c r="B45" s="55"/>
      <c r="C45" s="55"/>
      <c r="D45" s="55"/>
      <c r="E45" s="55"/>
      <c r="F45" s="55"/>
      <c r="G45" s="55"/>
      <c r="H45" s="55"/>
      <c r="I45" s="55"/>
      <c r="J45" s="4"/>
      <c r="K45" s="4"/>
      <c r="L45" s="4"/>
      <c r="M45" s="4"/>
      <c r="N45" s="4"/>
      <c r="O45" s="4"/>
      <c r="P45" s="4"/>
    </row>
    <row r="46" spans="1:16" ht="26.25">
      <c r="B46" s="54" t="s">
        <v>1</v>
      </c>
      <c r="C46" s="54"/>
      <c r="D46" s="54"/>
      <c r="E46" s="54"/>
      <c r="F46" s="54"/>
      <c r="G46" s="54"/>
      <c r="H46" s="54"/>
      <c r="I46" s="54"/>
      <c r="J46" s="5"/>
      <c r="K46" s="5"/>
      <c r="L46" s="5"/>
      <c r="M46" s="5"/>
      <c r="N46" s="5"/>
      <c r="O46" s="5"/>
      <c r="P46" s="5"/>
    </row>
    <row r="47" spans="1:16">
      <c r="A47" s="8"/>
      <c r="B47" s="8"/>
      <c r="C47" s="9"/>
      <c r="D47" s="8"/>
      <c r="E47" s="8"/>
      <c r="F47" s="8"/>
      <c r="G47" s="9"/>
      <c r="H47" s="9"/>
      <c r="I47" s="1"/>
      <c r="J47" s="8"/>
      <c r="K47" s="8"/>
      <c r="L47" s="8"/>
      <c r="M47" s="8"/>
      <c r="N47" s="8"/>
      <c r="O47" s="8"/>
      <c r="P47" s="10"/>
    </row>
    <row r="48" spans="1:16">
      <c r="A48" s="8"/>
      <c r="B48" s="8"/>
      <c r="C48" s="9"/>
      <c r="D48" s="8"/>
      <c r="E48" s="8"/>
      <c r="F48" s="8"/>
      <c r="G48" s="9"/>
      <c r="H48" s="9"/>
      <c r="I48" s="1"/>
      <c r="J48" s="8"/>
      <c r="K48" s="8"/>
      <c r="L48" s="8"/>
      <c r="M48" s="8"/>
      <c r="N48" s="8"/>
      <c r="O48" s="8"/>
      <c r="P48" s="10"/>
    </row>
    <row r="49" spans="1:16" ht="56.25">
      <c r="A49" s="11" t="s">
        <v>3</v>
      </c>
      <c r="B49" s="11" t="s">
        <v>4</v>
      </c>
      <c r="C49" s="11" t="s">
        <v>5</v>
      </c>
      <c r="D49" s="11" t="s">
        <v>6</v>
      </c>
      <c r="E49" s="11" t="s">
        <v>7</v>
      </c>
      <c r="F49" s="11" t="s">
        <v>8</v>
      </c>
      <c r="G49" s="11" t="s">
        <v>9</v>
      </c>
      <c r="H49" s="11" t="s">
        <v>10</v>
      </c>
      <c r="I49" s="11" t="s">
        <v>11</v>
      </c>
      <c r="J49" s="59" t="s">
        <v>383</v>
      </c>
    </row>
    <row r="50" spans="1:16">
      <c r="A50" s="12">
        <v>30</v>
      </c>
      <c r="B50" s="14" t="s">
        <v>73</v>
      </c>
      <c r="C50" s="13" t="s">
        <v>74</v>
      </c>
      <c r="D50" s="12" t="s">
        <v>14</v>
      </c>
      <c r="E50" s="12">
        <v>1</v>
      </c>
      <c r="F50" s="14" t="s">
        <v>15</v>
      </c>
      <c r="G50" s="15">
        <v>115.45</v>
      </c>
      <c r="H50" s="15">
        <f t="shared" ref="H50:H59" si="2">+E50*G50</f>
        <v>115.45</v>
      </c>
      <c r="I50" s="60">
        <v>24.244500000000009</v>
      </c>
      <c r="J50" s="57">
        <f t="shared" ref="J50:J61" si="3">I50*75%</f>
        <v>18.183375000000005</v>
      </c>
    </row>
    <row r="51" spans="1:16">
      <c r="A51" s="16">
        <v>31</v>
      </c>
      <c r="B51" s="18" t="s">
        <v>75</v>
      </c>
      <c r="C51" s="17" t="s">
        <v>76</v>
      </c>
      <c r="D51" s="16" t="s">
        <v>14</v>
      </c>
      <c r="E51" s="16">
        <v>1</v>
      </c>
      <c r="F51" s="18" t="s">
        <v>15</v>
      </c>
      <c r="G51" s="19">
        <v>74.399999999999991</v>
      </c>
      <c r="H51" s="19">
        <f t="shared" si="2"/>
        <v>74.399999999999991</v>
      </c>
      <c r="I51" s="61">
        <v>15.624000000000004</v>
      </c>
      <c r="J51" s="57">
        <f t="shared" si="3"/>
        <v>11.718000000000004</v>
      </c>
    </row>
    <row r="52" spans="1:16">
      <c r="A52" s="12">
        <v>32</v>
      </c>
      <c r="B52" s="14" t="s">
        <v>77</v>
      </c>
      <c r="C52" s="13" t="s">
        <v>78</v>
      </c>
      <c r="D52" s="12" t="s">
        <v>14</v>
      </c>
      <c r="E52" s="12">
        <v>1</v>
      </c>
      <c r="F52" s="14" t="s">
        <v>15</v>
      </c>
      <c r="G52" s="15">
        <v>319.98</v>
      </c>
      <c r="H52" s="15">
        <f t="shared" si="2"/>
        <v>319.98</v>
      </c>
      <c r="I52" s="60">
        <v>67.195800000000034</v>
      </c>
      <c r="J52" s="57">
        <f t="shared" si="3"/>
        <v>50.396850000000029</v>
      </c>
    </row>
    <row r="53" spans="1:16">
      <c r="A53" s="16">
        <v>33</v>
      </c>
      <c r="B53" s="18" t="s">
        <v>79</v>
      </c>
      <c r="C53" s="17" t="s">
        <v>80</v>
      </c>
      <c r="D53" s="16" t="s">
        <v>14</v>
      </c>
      <c r="E53" s="16">
        <v>1</v>
      </c>
      <c r="F53" s="18" t="s">
        <v>15</v>
      </c>
      <c r="G53" s="19">
        <v>156.5</v>
      </c>
      <c r="H53" s="19">
        <f t="shared" si="2"/>
        <v>156.5</v>
      </c>
      <c r="I53" s="61">
        <v>32.865000000000009</v>
      </c>
      <c r="J53" s="57">
        <f t="shared" si="3"/>
        <v>24.648750000000007</v>
      </c>
    </row>
    <row r="54" spans="1:16">
      <c r="A54" s="12">
        <v>34</v>
      </c>
      <c r="B54" s="14" t="s">
        <v>81</v>
      </c>
      <c r="C54" s="13" t="s">
        <v>82</v>
      </c>
      <c r="D54" s="12" t="s">
        <v>14</v>
      </c>
      <c r="E54" s="12">
        <v>1</v>
      </c>
      <c r="F54" s="14" t="s">
        <v>15</v>
      </c>
      <c r="G54" s="15">
        <v>165.2</v>
      </c>
      <c r="H54" s="15">
        <f t="shared" si="2"/>
        <v>165.2</v>
      </c>
      <c r="I54" s="60">
        <v>34.692000000000007</v>
      </c>
      <c r="J54" s="57">
        <f t="shared" si="3"/>
        <v>26.019000000000005</v>
      </c>
    </row>
    <row r="55" spans="1:16">
      <c r="A55" s="16">
        <v>35</v>
      </c>
      <c r="B55" s="18" t="s">
        <v>83</v>
      </c>
      <c r="C55" s="17" t="s">
        <v>84</v>
      </c>
      <c r="D55" s="16" t="s">
        <v>14</v>
      </c>
      <c r="E55" s="16">
        <v>1</v>
      </c>
      <c r="F55" s="18" t="s">
        <v>15</v>
      </c>
      <c r="G55" s="19">
        <v>156.5</v>
      </c>
      <c r="H55" s="19">
        <f t="shared" si="2"/>
        <v>156.5</v>
      </c>
      <c r="I55" s="61">
        <v>32.865000000000009</v>
      </c>
      <c r="J55" s="57">
        <f t="shared" si="3"/>
        <v>24.648750000000007</v>
      </c>
    </row>
    <row r="56" spans="1:16">
      <c r="A56" s="12">
        <v>36</v>
      </c>
      <c r="B56" s="14" t="s">
        <v>85</v>
      </c>
      <c r="C56" s="13" t="s">
        <v>86</v>
      </c>
      <c r="D56" s="12" t="s">
        <v>14</v>
      </c>
      <c r="E56" s="12">
        <v>1</v>
      </c>
      <c r="F56" s="14" t="s">
        <v>15</v>
      </c>
      <c r="G56" s="15">
        <v>175.4</v>
      </c>
      <c r="H56" s="15">
        <f t="shared" si="2"/>
        <v>175.4</v>
      </c>
      <c r="I56" s="60">
        <v>36.834000000000017</v>
      </c>
      <c r="J56" s="57">
        <f t="shared" si="3"/>
        <v>27.625500000000013</v>
      </c>
    </row>
    <row r="57" spans="1:16">
      <c r="A57" s="16">
        <v>37</v>
      </c>
      <c r="B57" s="18" t="s">
        <v>87</v>
      </c>
      <c r="C57" s="17" t="s">
        <v>88</v>
      </c>
      <c r="D57" s="16" t="s">
        <v>14</v>
      </c>
      <c r="E57" s="16">
        <v>1</v>
      </c>
      <c r="F57" s="18" t="s">
        <v>15</v>
      </c>
      <c r="G57" s="19">
        <v>100</v>
      </c>
      <c r="H57" s="19">
        <f t="shared" si="2"/>
        <v>100</v>
      </c>
      <c r="I57" s="61">
        <v>21.000000000000007</v>
      </c>
      <c r="J57" s="57">
        <f t="shared" si="3"/>
        <v>15.750000000000005</v>
      </c>
    </row>
    <row r="58" spans="1:16">
      <c r="A58" s="12">
        <v>38</v>
      </c>
      <c r="B58" s="14" t="s">
        <v>89</v>
      </c>
      <c r="C58" s="13" t="s">
        <v>64</v>
      </c>
      <c r="D58" s="12" t="s">
        <v>14</v>
      </c>
      <c r="E58" s="12">
        <v>1</v>
      </c>
      <c r="F58" s="14" t="s">
        <v>15</v>
      </c>
      <c r="G58" s="15">
        <v>8.75</v>
      </c>
      <c r="H58" s="15">
        <f t="shared" si="2"/>
        <v>8.75</v>
      </c>
      <c r="I58" s="60">
        <v>1.8375000000000006</v>
      </c>
      <c r="J58" s="57">
        <f t="shared" si="3"/>
        <v>1.3781250000000005</v>
      </c>
    </row>
    <row r="59" spans="1:16">
      <c r="A59" s="16">
        <v>39</v>
      </c>
      <c r="B59" s="18" t="s">
        <v>90</v>
      </c>
      <c r="C59" s="17" t="s">
        <v>91</v>
      </c>
      <c r="D59" s="16" t="s">
        <v>14</v>
      </c>
      <c r="E59" s="16">
        <v>1</v>
      </c>
      <c r="F59" s="18" t="s">
        <v>15</v>
      </c>
      <c r="G59" s="19">
        <v>12</v>
      </c>
      <c r="H59" s="19">
        <f t="shared" si="2"/>
        <v>12</v>
      </c>
      <c r="I59" s="61">
        <v>2.5200000000000009</v>
      </c>
      <c r="J59" s="57">
        <f t="shared" si="3"/>
        <v>1.8900000000000006</v>
      </c>
    </row>
    <row r="60" spans="1:16" customFormat="1" ht="15"/>
    <row r="61" spans="1:16">
      <c r="A61" s="20"/>
      <c r="B61" s="21"/>
      <c r="C61" s="20"/>
      <c r="D61" s="20"/>
      <c r="E61" s="20"/>
      <c r="F61" s="66" t="s">
        <v>71</v>
      </c>
      <c r="G61" s="64"/>
      <c r="H61" s="64">
        <f>SUM(H50:H59)</f>
        <v>1284.18</v>
      </c>
      <c r="I61" s="65">
        <v>269.67780000000005</v>
      </c>
      <c r="J61" s="63">
        <f t="shared" si="3"/>
        <v>202.25835000000004</v>
      </c>
    </row>
    <row r="63" spans="1:16" ht="15.75" customHeight="1">
      <c r="B63" s="56" t="s">
        <v>92</v>
      </c>
      <c r="C63" s="55"/>
      <c r="D63" s="55"/>
      <c r="E63" s="55"/>
      <c r="F63" s="55"/>
      <c r="G63" s="55"/>
      <c r="H63" s="55"/>
      <c r="I63" s="55"/>
      <c r="J63" s="4"/>
      <c r="K63" s="4"/>
      <c r="L63" s="4"/>
      <c r="M63" s="4"/>
      <c r="N63" s="4"/>
      <c r="O63" s="4"/>
      <c r="P63" s="4"/>
    </row>
    <row r="64" spans="1:16">
      <c r="B64" s="56"/>
      <c r="C64" s="55"/>
      <c r="D64" s="55"/>
      <c r="E64" s="55"/>
      <c r="F64" s="55"/>
      <c r="G64" s="55"/>
      <c r="H64" s="55"/>
      <c r="I64" s="55"/>
      <c r="J64" s="4"/>
      <c r="K64" s="4"/>
      <c r="L64" s="4"/>
      <c r="M64" s="4"/>
      <c r="N64" s="4"/>
      <c r="O64" s="4"/>
      <c r="P64" s="4"/>
    </row>
    <row r="65" spans="1:16">
      <c r="B65" s="56"/>
      <c r="C65" s="55"/>
      <c r="D65" s="55"/>
      <c r="E65" s="55"/>
      <c r="F65" s="55"/>
      <c r="G65" s="55"/>
      <c r="H65" s="55"/>
      <c r="I65" s="55"/>
      <c r="J65" s="4"/>
      <c r="K65" s="4"/>
      <c r="L65" s="4"/>
      <c r="M65" s="4"/>
      <c r="N65" s="4"/>
      <c r="O65" s="4"/>
      <c r="P65" s="4"/>
    </row>
    <row r="66" spans="1:16" ht="26.25">
      <c r="B66" s="54" t="s">
        <v>1</v>
      </c>
      <c r="C66" s="54"/>
      <c r="D66" s="54"/>
      <c r="E66" s="54"/>
      <c r="F66" s="54"/>
      <c r="G66" s="54"/>
      <c r="H66" s="54"/>
      <c r="I66" s="54"/>
      <c r="J66" s="5"/>
      <c r="K66" s="5"/>
      <c r="L66" s="5"/>
      <c r="M66" s="5"/>
      <c r="N66" s="5"/>
      <c r="O66" s="5"/>
      <c r="P66" s="5"/>
    </row>
    <row r="67" spans="1:16">
      <c r="A67" s="8"/>
      <c r="B67" s="8"/>
      <c r="C67" s="9"/>
      <c r="D67" s="8"/>
      <c r="E67" s="8"/>
      <c r="F67" s="8"/>
      <c r="G67" s="9"/>
      <c r="H67" s="9"/>
      <c r="I67" s="1"/>
      <c r="J67" s="8"/>
      <c r="K67" s="8"/>
      <c r="L67" s="8"/>
      <c r="M67" s="8"/>
      <c r="N67" s="8"/>
      <c r="O67" s="8"/>
      <c r="P67" s="10"/>
    </row>
    <row r="68" spans="1:16">
      <c r="A68" s="8"/>
      <c r="B68" s="8"/>
      <c r="C68" s="9"/>
      <c r="D68" s="8"/>
      <c r="E68" s="8"/>
      <c r="F68" s="8"/>
      <c r="G68" s="9"/>
      <c r="H68" s="9"/>
      <c r="I68" s="1"/>
      <c r="J68" s="8"/>
      <c r="K68" s="8"/>
      <c r="L68" s="8"/>
      <c r="M68" s="8"/>
      <c r="N68" s="8"/>
      <c r="O68" s="8"/>
      <c r="P68" s="10"/>
    </row>
    <row r="69" spans="1:16" ht="56.25">
      <c r="A69" s="11" t="s">
        <v>3</v>
      </c>
      <c r="B69" s="11" t="s">
        <v>4</v>
      </c>
      <c r="C69" s="11" t="s">
        <v>5</v>
      </c>
      <c r="D69" s="11" t="s">
        <v>6</v>
      </c>
      <c r="E69" s="11" t="s">
        <v>7</v>
      </c>
      <c r="F69" s="11" t="s">
        <v>8</v>
      </c>
      <c r="G69" s="11" t="s">
        <v>9</v>
      </c>
      <c r="H69" s="11" t="s">
        <v>10</v>
      </c>
      <c r="I69" s="11" t="s">
        <v>11</v>
      </c>
      <c r="J69" s="59" t="s">
        <v>383</v>
      </c>
    </row>
    <row r="70" spans="1:16">
      <c r="A70" s="12">
        <v>40</v>
      </c>
      <c r="B70" s="12" t="s">
        <v>93</v>
      </c>
      <c r="C70" s="13" t="s">
        <v>94</v>
      </c>
      <c r="D70" s="12" t="s">
        <v>14</v>
      </c>
      <c r="E70" s="12">
        <v>1</v>
      </c>
      <c r="F70" s="14" t="s">
        <v>15</v>
      </c>
      <c r="G70" s="15">
        <v>100</v>
      </c>
      <c r="H70" s="15">
        <f t="shared" ref="H70:H77" si="4">+E70*G70</f>
        <v>100</v>
      </c>
      <c r="I70" s="60">
        <v>21.000000000000007</v>
      </c>
      <c r="J70" s="57">
        <f t="shared" ref="J70:J79" si="5">I70*75%</f>
        <v>15.750000000000005</v>
      </c>
    </row>
    <row r="71" spans="1:16">
      <c r="A71" s="16">
        <v>41</v>
      </c>
      <c r="B71" s="16" t="s">
        <v>95</v>
      </c>
      <c r="C71" s="17" t="s">
        <v>64</v>
      </c>
      <c r="D71" s="16" t="s">
        <v>14</v>
      </c>
      <c r="E71" s="16">
        <v>1</v>
      </c>
      <c r="F71" s="18" t="s">
        <v>15</v>
      </c>
      <c r="G71" s="19">
        <v>8.75</v>
      </c>
      <c r="H71" s="19">
        <f t="shared" si="4"/>
        <v>8.75</v>
      </c>
      <c r="I71" s="61">
        <v>1.8375000000000006</v>
      </c>
      <c r="J71" s="57">
        <f t="shared" si="5"/>
        <v>1.3781250000000005</v>
      </c>
    </row>
    <row r="72" spans="1:16">
      <c r="A72" s="12">
        <v>42</v>
      </c>
      <c r="B72" s="12" t="s">
        <v>96</v>
      </c>
      <c r="C72" s="13" t="s">
        <v>91</v>
      </c>
      <c r="D72" s="12" t="s">
        <v>14</v>
      </c>
      <c r="E72" s="12">
        <v>1</v>
      </c>
      <c r="F72" s="14" t="s">
        <v>15</v>
      </c>
      <c r="G72" s="15">
        <v>12</v>
      </c>
      <c r="H72" s="15">
        <f t="shared" si="4"/>
        <v>12</v>
      </c>
      <c r="I72" s="60">
        <v>2.5200000000000009</v>
      </c>
      <c r="J72" s="57">
        <f t="shared" si="5"/>
        <v>1.8900000000000006</v>
      </c>
    </row>
    <row r="73" spans="1:16">
      <c r="A73" s="16">
        <v>43</v>
      </c>
      <c r="B73" s="16" t="s">
        <v>97</v>
      </c>
      <c r="C73" s="17" t="s">
        <v>98</v>
      </c>
      <c r="D73" s="16" t="s">
        <v>14</v>
      </c>
      <c r="E73" s="16">
        <v>1</v>
      </c>
      <c r="F73" s="18" t="s">
        <v>15</v>
      </c>
      <c r="G73" s="19">
        <v>126.48</v>
      </c>
      <c r="H73" s="19">
        <f t="shared" si="4"/>
        <v>126.48</v>
      </c>
      <c r="I73" s="61">
        <v>26.560800000000011</v>
      </c>
      <c r="J73" s="57">
        <f t="shared" si="5"/>
        <v>19.920600000000007</v>
      </c>
    </row>
    <row r="74" spans="1:16">
      <c r="A74" s="12">
        <v>44</v>
      </c>
      <c r="B74" s="12" t="s">
        <v>99</v>
      </c>
      <c r="C74" s="13" t="s">
        <v>100</v>
      </c>
      <c r="D74" s="12" t="s">
        <v>14</v>
      </c>
      <c r="E74" s="12">
        <v>1</v>
      </c>
      <c r="F74" s="14" t="s">
        <v>15</v>
      </c>
      <c r="G74" s="15">
        <v>90.403999999999996</v>
      </c>
      <c r="H74" s="15">
        <f t="shared" si="4"/>
        <v>90.403999999999996</v>
      </c>
      <c r="I74" s="60">
        <v>18.984840000000005</v>
      </c>
      <c r="J74" s="57">
        <f t="shared" si="5"/>
        <v>14.238630000000004</v>
      </c>
    </row>
    <row r="75" spans="1:16">
      <c r="A75" s="16">
        <v>45</v>
      </c>
      <c r="B75" s="16" t="s">
        <v>101</v>
      </c>
      <c r="C75" s="17" t="s">
        <v>102</v>
      </c>
      <c r="D75" s="16" t="s">
        <v>14</v>
      </c>
      <c r="E75" s="16">
        <v>1</v>
      </c>
      <c r="F75" s="18" t="s">
        <v>15</v>
      </c>
      <c r="G75" s="19">
        <v>320.72400000000005</v>
      </c>
      <c r="H75" s="19">
        <f t="shared" si="4"/>
        <v>320.72400000000005</v>
      </c>
      <c r="I75" s="61">
        <v>67.352040000000031</v>
      </c>
      <c r="J75" s="57">
        <f t="shared" si="5"/>
        <v>50.51403000000002</v>
      </c>
    </row>
    <row r="76" spans="1:16">
      <c r="A76" s="12">
        <v>46</v>
      </c>
      <c r="B76" s="12" t="s">
        <v>103</v>
      </c>
      <c r="C76" s="13" t="s">
        <v>104</v>
      </c>
      <c r="D76" s="12" t="s">
        <v>14</v>
      </c>
      <c r="E76" s="12">
        <v>1</v>
      </c>
      <c r="F76" s="14" t="s">
        <v>15</v>
      </c>
      <c r="G76" s="15">
        <v>198.74</v>
      </c>
      <c r="H76" s="15">
        <f t="shared" si="4"/>
        <v>198.74</v>
      </c>
      <c r="I76" s="60">
        <v>41.73540000000002</v>
      </c>
      <c r="J76" s="57">
        <f t="shared" si="5"/>
        <v>31.301550000000013</v>
      </c>
    </row>
    <row r="77" spans="1:16">
      <c r="A77" s="16">
        <v>47</v>
      </c>
      <c r="B77" s="16" t="s">
        <v>105</v>
      </c>
      <c r="C77" s="17" t="s">
        <v>106</v>
      </c>
      <c r="D77" s="16" t="s">
        <v>14</v>
      </c>
      <c r="E77" s="16">
        <v>1</v>
      </c>
      <c r="F77" s="18" t="s">
        <v>15</v>
      </c>
      <c r="G77" s="19">
        <v>198.7</v>
      </c>
      <c r="H77" s="19">
        <f t="shared" si="4"/>
        <v>198.7</v>
      </c>
      <c r="I77" s="61">
        <v>41.727000000000011</v>
      </c>
      <c r="J77" s="57">
        <f t="shared" si="5"/>
        <v>31.29525000000001</v>
      </c>
    </row>
    <row r="78" spans="1:16" customFormat="1" ht="15">
      <c r="I78" s="62"/>
    </row>
    <row r="79" spans="1:16">
      <c r="A79" s="20"/>
      <c r="B79" s="21"/>
      <c r="C79" s="20"/>
      <c r="D79" s="20"/>
      <c r="E79" s="20"/>
      <c r="F79" s="66" t="s">
        <v>71</v>
      </c>
      <c r="G79" s="64"/>
      <c r="H79" s="64">
        <f>SUM(H70:H77)</f>
        <v>1055.798</v>
      </c>
      <c r="I79" s="65">
        <v>221.71758000000008</v>
      </c>
      <c r="J79" s="63">
        <f t="shared" si="5"/>
        <v>166.28818500000006</v>
      </c>
    </row>
    <row r="85" spans="1:16" ht="15.75" customHeight="1">
      <c r="B85" s="55" t="s">
        <v>107</v>
      </c>
      <c r="C85" s="55"/>
      <c r="D85" s="55"/>
      <c r="E85" s="55"/>
      <c r="F85" s="55"/>
      <c r="G85" s="55"/>
      <c r="H85" s="55"/>
      <c r="I85" s="55"/>
      <c r="J85" s="4"/>
      <c r="K85" s="4"/>
      <c r="L85" s="4"/>
      <c r="M85" s="4"/>
      <c r="N85" s="4"/>
      <c r="O85" s="4"/>
      <c r="P85" s="4"/>
    </row>
    <row r="86" spans="1:16">
      <c r="B86" s="55"/>
      <c r="C86" s="55"/>
      <c r="D86" s="55"/>
      <c r="E86" s="55"/>
      <c r="F86" s="55"/>
      <c r="G86" s="55"/>
      <c r="H86" s="55"/>
      <c r="I86" s="55"/>
      <c r="J86" s="4"/>
      <c r="K86" s="4"/>
      <c r="L86" s="4"/>
      <c r="M86" s="4"/>
      <c r="N86" s="4"/>
      <c r="O86" s="4"/>
      <c r="P86" s="4"/>
    </row>
    <row r="87" spans="1:16">
      <c r="B87" s="55"/>
      <c r="C87" s="55"/>
      <c r="D87" s="55"/>
      <c r="E87" s="55"/>
      <c r="F87" s="55"/>
      <c r="G87" s="55"/>
      <c r="H87" s="55"/>
      <c r="I87" s="55"/>
      <c r="J87" s="4"/>
      <c r="K87" s="4"/>
      <c r="L87" s="4"/>
      <c r="M87" s="4"/>
      <c r="N87" s="4"/>
      <c r="O87" s="4"/>
      <c r="P87" s="4"/>
    </row>
    <row r="88" spans="1:16" ht="26.25">
      <c r="B88" s="54" t="s">
        <v>1</v>
      </c>
      <c r="C88" s="54"/>
      <c r="D88" s="54"/>
      <c r="E88" s="54"/>
      <c r="F88" s="54"/>
      <c r="G88" s="54"/>
      <c r="H88" s="54"/>
      <c r="I88" s="54"/>
      <c r="J88" s="5"/>
      <c r="K88" s="5"/>
      <c r="L88" s="5"/>
      <c r="M88" s="5"/>
      <c r="N88" s="5"/>
      <c r="O88" s="5"/>
      <c r="P88" s="5"/>
    </row>
    <row r="89" spans="1:16">
      <c r="A89" s="8"/>
      <c r="B89" s="8"/>
      <c r="C89" s="9"/>
      <c r="D89" s="8"/>
      <c r="E89" s="8"/>
      <c r="F89" s="8"/>
      <c r="G89" s="9"/>
      <c r="H89" s="9"/>
      <c r="I89" s="1"/>
      <c r="J89" s="8"/>
      <c r="K89" s="8"/>
      <c r="L89" s="8"/>
      <c r="M89" s="8"/>
      <c r="N89" s="8"/>
      <c r="O89" s="8"/>
      <c r="P89" s="10"/>
    </row>
    <row r="90" spans="1:16">
      <c r="A90" s="8"/>
      <c r="B90" s="8"/>
      <c r="C90" s="9"/>
      <c r="D90" s="8"/>
      <c r="E90" s="8"/>
      <c r="F90" s="8"/>
      <c r="G90" s="9"/>
      <c r="H90" s="9"/>
      <c r="I90" s="1"/>
      <c r="J90" s="8"/>
      <c r="K90" s="8"/>
      <c r="L90" s="8"/>
      <c r="M90" s="8"/>
      <c r="N90" s="8"/>
      <c r="O90" s="8"/>
      <c r="P90" s="10"/>
    </row>
    <row r="91" spans="1:16" ht="56.25">
      <c r="A91" s="11" t="s">
        <v>3</v>
      </c>
      <c r="B91" s="11" t="s">
        <v>4</v>
      </c>
      <c r="C91" s="11" t="s">
        <v>5</v>
      </c>
      <c r="D91" s="11" t="s">
        <v>6</v>
      </c>
      <c r="E91" s="11" t="s">
        <v>7</v>
      </c>
      <c r="F91" s="11" t="s">
        <v>8</v>
      </c>
      <c r="G91" s="11" t="s">
        <v>9</v>
      </c>
      <c r="H91" s="11" t="s">
        <v>10</v>
      </c>
      <c r="I91" s="11" t="s">
        <v>11</v>
      </c>
      <c r="J91" s="59" t="s">
        <v>383</v>
      </c>
    </row>
    <row r="92" spans="1:16">
      <c r="A92" s="12">
        <v>48</v>
      </c>
      <c r="B92" s="14" t="s">
        <v>108</v>
      </c>
      <c r="C92" s="13" t="s">
        <v>109</v>
      </c>
      <c r="D92" s="12" t="s">
        <v>14</v>
      </c>
      <c r="E92" s="12">
        <v>1</v>
      </c>
      <c r="F92" s="14" t="s">
        <v>15</v>
      </c>
      <c r="G92" s="15">
        <v>154.78</v>
      </c>
      <c r="H92" s="15">
        <f t="shared" ref="H92:H100" si="6">+E92*G92</f>
        <v>154.78</v>
      </c>
      <c r="I92" s="60">
        <v>32.503800000000012</v>
      </c>
      <c r="J92" s="57">
        <f t="shared" ref="J92:J102" si="7">I92*75%</f>
        <v>24.377850000000009</v>
      </c>
    </row>
    <row r="93" spans="1:16" ht="24">
      <c r="A93" s="16">
        <v>49</v>
      </c>
      <c r="B93" s="18" t="s">
        <v>110</v>
      </c>
      <c r="C93" s="23" t="s">
        <v>111</v>
      </c>
      <c r="D93" s="16" t="s">
        <v>14</v>
      </c>
      <c r="E93" s="16">
        <v>1</v>
      </c>
      <c r="F93" s="18" t="s">
        <v>15</v>
      </c>
      <c r="G93" s="19">
        <v>112.5</v>
      </c>
      <c r="H93" s="19">
        <f t="shared" si="6"/>
        <v>112.5</v>
      </c>
      <c r="I93" s="61">
        <v>23.625000000000007</v>
      </c>
      <c r="J93" s="57">
        <f t="shared" si="7"/>
        <v>17.718750000000007</v>
      </c>
    </row>
    <row r="94" spans="1:16" ht="24">
      <c r="A94" s="12">
        <v>50</v>
      </c>
      <c r="B94" s="14" t="s">
        <v>112</v>
      </c>
      <c r="C94" s="24" t="s">
        <v>113</v>
      </c>
      <c r="D94" s="12" t="s">
        <v>14</v>
      </c>
      <c r="E94" s="12">
        <v>1</v>
      </c>
      <c r="F94" s="14" t="s">
        <v>15</v>
      </c>
      <c r="G94" s="15">
        <v>165.5</v>
      </c>
      <c r="H94" s="15">
        <f t="shared" si="6"/>
        <v>165.5</v>
      </c>
      <c r="I94" s="60">
        <v>34.75500000000001</v>
      </c>
      <c r="J94" s="57">
        <f t="shared" si="7"/>
        <v>26.066250000000007</v>
      </c>
    </row>
    <row r="95" spans="1:16" ht="24">
      <c r="A95" s="16">
        <v>51</v>
      </c>
      <c r="B95" s="18" t="s">
        <v>114</v>
      </c>
      <c r="C95" s="23" t="s">
        <v>115</v>
      </c>
      <c r="D95" s="16" t="s">
        <v>14</v>
      </c>
      <c r="E95" s="16">
        <v>1</v>
      </c>
      <c r="F95" s="18" t="s">
        <v>15</v>
      </c>
      <c r="G95" s="19">
        <v>156.19999999999999</v>
      </c>
      <c r="H95" s="19">
        <f t="shared" si="6"/>
        <v>156.19999999999999</v>
      </c>
      <c r="I95" s="61">
        <v>32.802000000000007</v>
      </c>
      <c r="J95" s="57">
        <f t="shared" si="7"/>
        <v>24.601500000000005</v>
      </c>
    </row>
    <row r="96" spans="1:16" ht="35.25">
      <c r="A96" s="12">
        <v>52</v>
      </c>
      <c r="B96" s="14" t="s">
        <v>116</v>
      </c>
      <c r="C96" s="24" t="s">
        <v>117</v>
      </c>
      <c r="D96" s="12" t="s">
        <v>14</v>
      </c>
      <c r="E96" s="12">
        <v>1</v>
      </c>
      <c r="F96" s="14" t="s">
        <v>15</v>
      </c>
      <c r="G96" s="15">
        <v>381.79</v>
      </c>
      <c r="H96" s="15">
        <f t="shared" si="6"/>
        <v>381.79</v>
      </c>
      <c r="I96" s="60">
        <v>80.175900000000027</v>
      </c>
      <c r="J96" s="57">
        <f t="shared" si="7"/>
        <v>60.131925000000024</v>
      </c>
    </row>
    <row r="97" spans="1:16">
      <c r="A97" s="16">
        <v>53</v>
      </c>
      <c r="B97" s="18" t="s">
        <v>118</v>
      </c>
      <c r="C97" s="23" t="s">
        <v>64</v>
      </c>
      <c r="D97" s="16" t="s">
        <v>14</v>
      </c>
      <c r="E97" s="16">
        <v>1</v>
      </c>
      <c r="F97" s="18" t="s">
        <v>119</v>
      </c>
      <c r="G97" s="19">
        <v>8.75</v>
      </c>
      <c r="H97" s="19">
        <f t="shared" si="6"/>
        <v>8.75</v>
      </c>
      <c r="I97" s="61">
        <v>1.8375000000000006</v>
      </c>
      <c r="J97" s="57">
        <f t="shared" si="7"/>
        <v>1.3781250000000005</v>
      </c>
    </row>
    <row r="98" spans="1:16">
      <c r="A98" s="12">
        <v>54</v>
      </c>
      <c r="B98" s="14" t="s">
        <v>120</v>
      </c>
      <c r="C98" s="24" t="s">
        <v>121</v>
      </c>
      <c r="D98" s="12" t="s">
        <v>14</v>
      </c>
      <c r="E98" s="12">
        <v>1</v>
      </c>
      <c r="F98" s="14" t="s">
        <v>15</v>
      </c>
      <c r="G98" s="15">
        <v>111.6</v>
      </c>
      <c r="H98" s="15">
        <f t="shared" si="6"/>
        <v>111.6</v>
      </c>
      <c r="I98" s="60">
        <v>23.436000000000007</v>
      </c>
      <c r="J98" s="57">
        <f t="shared" si="7"/>
        <v>17.577000000000005</v>
      </c>
    </row>
    <row r="99" spans="1:16" ht="24">
      <c r="A99" s="16">
        <v>55</v>
      </c>
      <c r="B99" s="18" t="s">
        <v>122</v>
      </c>
      <c r="C99" s="23" t="s">
        <v>123</v>
      </c>
      <c r="D99" s="16" t="s">
        <v>14</v>
      </c>
      <c r="E99" s="16">
        <v>1</v>
      </c>
      <c r="F99" s="18" t="s">
        <v>15</v>
      </c>
      <c r="G99" s="19">
        <v>156.4</v>
      </c>
      <c r="H99" s="19">
        <f t="shared" si="6"/>
        <v>156.4</v>
      </c>
      <c r="I99" s="61">
        <v>32.844000000000015</v>
      </c>
      <c r="J99" s="57">
        <f t="shared" si="7"/>
        <v>24.63300000000001</v>
      </c>
    </row>
    <row r="100" spans="1:16">
      <c r="A100" s="12">
        <v>56</v>
      </c>
      <c r="B100" s="14" t="s">
        <v>124</v>
      </c>
      <c r="C100" s="24" t="s">
        <v>125</v>
      </c>
      <c r="D100" s="12" t="s">
        <v>14</v>
      </c>
      <c r="E100" s="12">
        <v>1</v>
      </c>
      <c r="F100" s="14" t="s">
        <v>15</v>
      </c>
      <c r="G100" s="15">
        <v>100</v>
      </c>
      <c r="H100" s="15">
        <f t="shared" si="6"/>
        <v>100</v>
      </c>
      <c r="I100" s="60">
        <v>21.000000000000007</v>
      </c>
      <c r="J100" s="57">
        <f t="shared" si="7"/>
        <v>15.750000000000005</v>
      </c>
    </row>
    <row r="101" spans="1:16" customFormat="1" ht="15">
      <c r="I101" s="62"/>
    </row>
    <row r="102" spans="1:16">
      <c r="A102" s="20"/>
      <c r="B102" s="21"/>
      <c r="C102" s="20"/>
      <c r="D102" s="20"/>
      <c r="E102" s="20"/>
      <c r="F102" s="66" t="s">
        <v>71</v>
      </c>
      <c r="G102" s="64"/>
      <c r="H102" s="64">
        <f>SUM(H92:H100)</f>
        <v>1347.52</v>
      </c>
      <c r="I102" s="65">
        <v>282.97920000000011</v>
      </c>
      <c r="J102" s="63">
        <f t="shared" si="7"/>
        <v>212.23440000000008</v>
      </c>
    </row>
    <row r="103" spans="1:16">
      <c r="A103" s="25"/>
      <c r="B103" s="25"/>
      <c r="C103" s="26"/>
      <c r="D103" s="25"/>
      <c r="E103" s="25"/>
      <c r="F103" s="25"/>
      <c r="G103" s="27"/>
      <c r="H103" s="27"/>
      <c r="I103" s="28"/>
      <c r="J103" s="29"/>
      <c r="K103" s="29"/>
      <c r="L103" s="29"/>
      <c r="M103" s="29"/>
      <c r="N103" s="29"/>
      <c r="O103" s="29"/>
      <c r="P103" s="28"/>
    </row>
    <row r="104" spans="1:16" ht="15.75" customHeight="1">
      <c r="B104" s="55" t="s">
        <v>126</v>
      </c>
      <c r="C104" s="55"/>
      <c r="D104" s="55"/>
      <c r="E104" s="55"/>
      <c r="F104" s="55"/>
      <c r="G104" s="55"/>
      <c r="H104" s="55"/>
      <c r="I104" s="55"/>
      <c r="J104" s="4"/>
      <c r="K104" s="4"/>
      <c r="L104" s="4"/>
      <c r="M104" s="4"/>
      <c r="N104" s="4"/>
      <c r="O104" s="4"/>
      <c r="P104" s="4"/>
    </row>
    <row r="105" spans="1:16">
      <c r="B105" s="55"/>
      <c r="C105" s="55"/>
      <c r="D105" s="55"/>
      <c r="E105" s="55"/>
      <c r="F105" s="55"/>
      <c r="G105" s="55"/>
      <c r="H105" s="55"/>
      <c r="I105" s="55"/>
      <c r="J105" s="4"/>
      <c r="K105" s="4"/>
      <c r="L105" s="4"/>
      <c r="M105" s="4"/>
      <c r="N105" s="4"/>
      <c r="O105" s="4"/>
      <c r="P105" s="4"/>
    </row>
    <row r="106" spans="1:16">
      <c r="B106" s="55"/>
      <c r="C106" s="55"/>
      <c r="D106" s="55"/>
      <c r="E106" s="55"/>
      <c r="F106" s="55"/>
      <c r="G106" s="55"/>
      <c r="H106" s="55"/>
      <c r="I106" s="55"/>
      <c r="J106" s="4"/>
      <c r="K106" s="4"/>
      <c r="L106" s="4"/>
      <c r="M106" s="4"/>
      <c r="N106" s="4"/>
      <c r="O106" s="4"/>
      <c r="P106" s="4"/>
    </row>
    <row r="107" spans="1:16" ht="26.25">
      <c r="B107" s="54" t="s">
        <v>1</v>
      </c>
      <c r="C107" s="54"/>
      <c r="D107" s="54"/>
      <c r="E107" s="54"/>
      <c r="F107" s="54"/>
      <c r="G107" s="54"/>
      <c r="H107" s="54"/>
      <c r="I107" s="54"/>
      <c r="J107" s="5"/>
      <c r="K107" s="5"/>
      <c r="L107" s="5"/>
      <c r="M107" s="5"/>
      <c r="N107" s="5"/>
      <c r="O107" s="5"/>
      <c r="P107" s="5"/>
    </row>
    <row r="108" spans="1:16">
      <c r="A108" s="8"/>
      <c r="B108" s="8"/>
      <c r="C108" s="9"/>
      <c r="D108" s="8"/>
      <c r="E108" s="8"/>
      <c r="F108" s="8"/>
      <c r="G108" s="9"/>
      <c r="H108" s="9"/>
      <c r="I108" s="1"/>
      <c r="J108" s="8"/>
      <c r="K108" s="8"/>
      <c r="L108" s="8"/>
      <c r="M108" s="8"/>
      <c r="N108" s="8"/>
      <c r="O108" s="8"/>
      <c r="P108" s="10"/>
    </row>
    <row r="109" spans="1:16">
      <c r="A109" s="8"/>
      <c r="B109" s="8"/>
      <c r="C109" s="9"/>
      <c r="D109" s="8"/>
      <c r="E109" s="8"/>
      <c r="F109" s="8"/>
      <c r="G109" s="9"/>
      <c r="H109" s="9"/>
      <c r="I109" s="1"/>
      <c r="J109" s="8"/>
      <c r="K109" s="8"/>
      <c r="L109" s="8"/>
      <c r="M109" s="8"/>
      <c r="N109" s="8"/>
      <c r="O109" s="8"/>
      <c r="P109" s="10"/>
    </row>
    <row r="110" spans="1:16" ht="56.25">
      <c r="A110" s="11" t="s">
        <v>3</v>
      </c>
      <c r="B110" s="11" t="s">
        <v>4</v>
      </c>
      <c r="C110" s="11" t="s">
        <v>5</v>
      </c>
      <c r="D110" s="11" t="s">
        <v>6</v>
      </c>
      <c r="E110" s="11" t="s">
        <v>7</v>
      </c>
      <c r="F110" s="11" t="s">
        <v>8</v>
      </c>
      <c r="G110" s="11" t="s">
        <v>9</v>
      </c>
      <c r="H110" s="11" t="s">
        <v>10</v>
      </c>
      <c r="I110" s="11" t="s">
        <v>11</v>
      </c>
      <c r="J110" s="59" t="s">
        <v>383</v>
      </c>
    </row>
    <row r="111" spans="1:16">
      <c r="A111" s="12">
        <v>57</v>
      </c>
      <c r="B111" s="12" t="s">
        <v>127</v>
      </c>
      <c r="C111" s="13" t="s">
        <v>128</v>
      </c>
      <c r="D111" s="12" t="s">
        <v>14</v>
      </c>
      <c r="E111" s="12">
        <v>1</v>
      </c>
      <c r="F111" s="14" t="s">
        <v>15</v>
      </c>
      <c r="G111" s="15">
        <v>198.5</v>
      </c>
      <c r="H111" s="15">
        <f t="shared" ref="H111:H120" si="8">+E111*G111</f>
        <v>198.5</v>
      </c>
      <c r="I111" s="60">
        <v>41.685000000000016</v>
      </c>
      <c r="J111" s="57">
        <f t="shared" ref="J111:J120" si="9">I111*75%</f>
        <v>31.263750000000012</v>
      </c>
    </row>
    <row r="112" spans="1:16">
      <c r="A112" s="16">
        <v>58</v>
      </c>
      <c r="B112" s="16" t="s">
        <v>129</v>
      </c>
      <c r="C112" s="17" t="s">
        <v>130</v>
      </c>
      <c r="D112" s="16" t="s">
        <v>14</v>
      </c>
      <c r="E112" s="16">
        <v>1</v>
      </c>
      <c r="F112" s="18" t="s">
        <v>15</v>
      </c>
      <c r="G112" s="19">
        <v>182.28</v>
      </c>
      <c r="H112" s="19">
        <f t="shared" si="8"/>
        <v>182.28</v>
      </c>
      <c r="I112" s="61">
        <v>38.278800000000011</v>
      </c>
      <c r="J112" s="57">
        <f t="shared" si="9"/>
        <v>28.709100000000007</v>
      </c>
    </row>
    <row r="113" spans="1:16">
      <c r="A113" s="12">
        <v>59</v>
      </c>
      <c r="B113" s="12" t="s">
        <v>131</v>
      </c>
      <c r="C113" s="13" t="s">
        <v>132</v>
      </c>
      <c r="D113" s="12" t="s">
        <v>14</v>
      </c>
      <c r="E113" s="12">
        <v>1</v>
      </c>
      <c r="F113" s="14" t="s">
        <v>15</v>
      </c>
      <c r="G113" s="15">
        <v>100</v>
      </c>
      <c r="H113" s="15">
        <f t="shared" si="8"/>
        <v>100</v>
      </c>
      <c r="I113" s="60">
        <v>21.000000000000007</v>
      </c>
      <c r="J113" s="57">
        <f t="shared" si="9"/>
        <v>15.750000000000005</v>
      </c>
    </row>
    <row r="114" spans="1:16">
      <c r="A114" s="16">
        <v>60</v>
      </c>
      <c r="B114" s="16" t="s">
        <v>133</v>
      </c>
      <c r="C114" s="17" t="s">
        <v>134</v>
      </c>
      <c r="D114" s="16" t="s">
        <v>14</v>
      </c>
      <c r="E114" s="16">
        <v>1</v>
      </c>
      <c r="F114" s="18" t="s">
        <v>15</v>
      </c>
      <c r="G114" s="19">
        <v>14.1</v>
      </c>
      <c r="H114" s="19">
        <f t="shared" si="8"/>
        <v>14.1</v>
      </c>
      <c r="I114" s="61">
        <v>2.9610000000000012</v>
      </c>
      <c r="J114" s="57">
        <f t="shared" si="9"/>
        <v>2.2207500000000007</v>
      </c>
    </row>
    <row r="115" spans="1:16" ht="24">
      <c r="A115" s="12">
        <v>61</v>
      </c>
      <c r="B115" s="12" t="s">
        <v>135</v>
      </c>
      <c r="C115" s="24" t="s">
        <v>136</v>
      </c>
      <c r="D115" s="12" t="s">
        <v>14</v>
      </c>
      <c r="E115" s="12">
        <v>1</v>
      </c>
      <c r="F115" s="14" t="s">
        <v>15</v>
      </c>
      <c r="G115" s="15">
        <v>15</v>
      </c>
      <c r="H115" s="15">
        <f t="shared" si="8"/>
        <v>15</v>
      </c>
      <c r="I115" s="60">
        <v>3.1500000000000012</v>
      </c>
      <c r="J115" s="57">
        <f t="shared" si="9"/>
        <v>2.3625000000000007</v>
      </c>
    </row>
    <row r="116" spans="1:16" ht="24">
      <c r="A116" s="16">
        <v>62</v>
      </c>
      <c r="B116" s="16" t="s">
        <v>137</v>
      </c>
      <c r="C116" s="23" t="s">
        <v>138</v>
      </c>
      <c r="D116" s="16" t="s">
        <v>14</v>
      </c>
      <c r="E116" s="16">
        <v>1</v>
      </c>
      <c r="F116" s="18" t="s">
        <v>15</v>
      </c>
      <c r="G116" s="19">
        <v>85.6</v>
      </c>
      <c r="H116" s="19">
        <f t="shared" si="8"/>
        <v>85.6</v>
      </c>
      <c r="I116" s="61">
        <v>17.976000000000006</v>
      </c>
      <c r="J116" s="57">
        <f t="shared" si="9"/>
        <v>13.482000000000005</v>
      </c>
    </row>
    <row r="117" spans="1:16">
      <c r="A117" s="12">
        <v>63</v>
      </c>
      <c r="B117" s="12" t="s">
        <v>139</v>
      </c>
      <c r="C117" s="13" t="s">
        <v>140</v>
      </c>
      <c r="D117" s="12" t="s">
        <v>14</v>
      </c>
      <c r="E117" s="12">
        <v>1</v>
      </c>
      <c r="F117" s="14" t="s">
        <v>15</v>
      </c>
      <c r="G117" s="15">
        <v>16</v>
      </c>
      <c r="H117" s="15">
        <f t="shared" si="8"/>
        <v>16</v>
      </c>
      <c r="I117" s="60">
        <v>3.3600000000000012</v>
      </c>
      <c r="J117" s="57">
        <f t="shared" si="9"/>
        <v>2.5200000000000009</v>
      </c>
    </row>
    <row r="118" spans="1:16">
      <c r="A118" s="16">
        <v>64</v>
      </c>
      <c r="B118" s="16" t="s">
        <v>141</v>
      </c>
      <c r="C118" s="17" t="s">
        <v>142</v>
      </c>
      <c r="D118" s="16" t="s">
        <v>14</v>
      </c>
      <c r="E118" s="16">
        <v>1</v>
      </c>
      <c r="F118" s="18" t="s">
        <v>15</v>
      </c>
      <c r="G118" s="19">
        <v>35</v>
      </c>
      <c r="H118" s="19">
        <f t="shared" si="8"/>
        <v>35</v>
      </c>
      <c r="I118" s="61">
        <v>7.3500000000000023</v>
      </c>
      <c r="J118" s="57">
        <f t="shared" si="9"/>
        <v>5.512500000000002</v>
      </c>
    </row>
    <row r="119" spans="1:16">
      <c r="A119" s="12">
        <v>65</v>
      </c>
      <c r="B119" s="12" t="s">
        <v>143</v>
      </c>
      <c r="C119" s="13" t="s">
        <v>144</v>
      </c>
      <c r="D119" s="12" t="s">
        <v>14</v>
      </c>
      <c r="E119" s="12">
        <v>1</v>
      </c>
      <c r="F119" s="14" t="s">
        <v>15</v>
      </c>
      <c r="G119" s="15">
        <v>50</v>
      </c>
      <c r="H119" s="15">
        <f t="shared" si="8"/>
        <v>50</v>
      </c>
      <c r="I119" s="60">
        <v>10.500000000000004</v>
      </c>
      <c r="J119" s="57">
        <f t="shared" si="9"/>
        <v>7.8750000000000027</v>
      </c>
    </row>
    <row r="120" spans="1:16">
      <c r="A120" s="16">
        <v>66</v>
      </c>
      <c r="B120" s="16" t="s">
        <v>145</v>
      </c>
      <c r="C120" s="17" t="s">
        <v>146</v>
      </c>
      <c r="D120" s="16" t="s">
        <v>14</v>
      </c>
      <c r="E120" s="16">
        <v>1</v>
      </c>
      <c r="F120" s="18" t="s">
        <v>119</v>
      </c>
      <c r="G120" s="19">
        <v>10</v>
      </c>
      <c r="H120" s="19">
        <f t="shared" si="8"/>
        <v>10</v>
      </c>
      <c r="I120" s="61">
        <v>2.1000000000000005</v>
      </c>
      <c r="J120" s="57">
        <f t="shared" si="9"/>
        <v>1.5750000000000004</v>
      </c>
    </row>
    <row r="121" spans="1:16" ht="56.25">
      <c r="A121" s="11" t="s">
        <v>3</v>
      </c>
      <c r="B121" s="11" t="s">
        <v>4</v>
      </c>
      <c r="C121" s="11" t="s">
        <v>5</v>
      </c>
      <c r="D121" s="11" t="s">
        <v>6</v>
      </c>
      <c r="E121" s="11" t="s">
        <v>7</v>
      </c>
      <c r="F121" s="11" t="s">
        <v>8</v>
      </c>
      <c r="G121" s="11" t="s">
        <v>9</v>
      </c>
      <c r="H121" s="11" t="s">
        <v>10</v>
      </c>
      <c r="I121" s="11" t="s">
        <v>11</v>
      </c>
      <c r="J121" s="59" t="s">
        <v>383</v>
      </c>
    </row>
    <row r="122" spans="1:16">
      <c r="A122" s="12">
        <v>67</v>
      </c>
      <c r="B122" s="12" t="s">
        <v>147</v>
      </c>
      <c r="C122" s="13" t="s">
        <v>148</v>
      </c>
      <c r="D122" s="12" t="s">
        <v>14</v>
      </c>
      <c r="E122" s="12">
        <v>1</v>
      </c>
      <c r="F122" s="14" t="s">
        <v>15</v>
      </c>
      <c r="G122" s="15">
        <v>21</v>
      </c>
      <c r="H122" s="15">
        <f t="shared" ref="H122:H124" si="10">+E122*G122</f>
        <v>21</v>
      </c>
      <c r="I122" s="60">
        <v>4.4100000000000019</v>
      </c>
      <c r="J122" s="57">
        <f t="shared" ref="J122:J126" si="11">I122*75%</f>
        <v>3.3075000000000014</v>
      </c>
    </row>
    <row r="123" spans="1:16">
      <c r="A123" s="16">
        <v>68</v>
      </c>
      <c r="B123" s="16" t="s">
        <v>149</v>
      </c>
      <c r="C123" s="17" t="s">
        <v>150</v>
      </c>
      <c r="D123" s="16" t="s">
        <v>14</v>
      </c>
      <c r="E123" s="16">
        <v>1</v>
      </c>
      <c r="F123" s="18" t="s">
        <v>119</v>
      </c>
      <c r="G123" s="19">
        <v>60</v>
      </c>
      <c r="H123" s="19">
        <f t="shared" si="10"/>
        <v>60</v>
      </c>
      <c r="I123" s="61">
        <v>12.600000000000005</v>
      </c>
      <c r="J123" s="57">
        <f t="shared" si="11"/>
        <v>9.4500000000000028</v>
      </c>
    </row>
    <row r="124" spans="1:16">
      <c r="A124" s="12">
        <v>69</v>
      </c>
      <c r="B124" s="12" t="s">
        <v>151</v>
      </c>
      <c r="C124" s="13" t="s">
        <v>152</v>
      </c>
      <c r="D124" s="12" t="s">
        <v>14</v>
      </c>
      <c r="E124" s="12">
        <v>1</v>
      </c>
      <c r="F124" s="14" t="s">
        <v>119</v>
      </c>
      <c r="G124" s="15">
        <v>8.75</v>
      </c>
      <c r="H124" s="15">
        <f t="shared" si="10"/>
        <v>8.75</v>
      </c>
      <c r="I124" s="60">
        <v>1.8375000000000006</v>
      </c>
      <c r="J124" s="57">
        <f t="shared" si="11"/>
        <v>1.3781250000000005</v>
      </c>
    </row>
    <row r="125" spans="1:16" customFormat="1" ht="15">
      <c r="I125" s="62"/>
    </row>
    <row r="126" spans="1:16">
      <c r="A126" s="20"/>
      <c r="B126" s="21"/>
      <c r="C126" s="20"/>
      <c r="D126" s="20"/>
      <c r="E126" s="20"/>
      <c r="F126" s="66" t="s">
        <v>71</v>
      </c>
      <c r="G126" s="64"/>
      <c r="H126" s="64">
        <f>SUM(H111:H124)</f>
        <v>796.23</v>
      </c>
      <c r="I126" s="65">
        <v>167.20830000000004</v>
      </c>
      <c r="J126" s="63">
        <f t="shared" si="11"/>
        <v>125.40622500000003</v>
      </c>
    </row>
    <row r="127" spans="1:16">
      <c r="A127" s="25"/>
      <c r="B127" s="25"/>
      <c r="C127" s="26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1:16">
      <c r="A128" s="25"/>
      <c r="B128" s="25"/>
      <c r="C128" s="26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30" spans="1:16" ht="15.95" customHeight="1">
      <c r="B130" s="55" t="s">
        <v>153</v>
      </c>
      <c r="C130" s="55"/>
      <c r="D130" s="55"/>
      <c r="E130" s="55"/>
      <c r="F130" s="55"/>
      <c r="G130" s="55"/>
      <c r="H130" s="55"/>
      <c r="I130" s="55"/>
      <c r="J130" s="4"/>
      <c r="K130" s="4"/>
      <c r="L130" s="4"/>
      <c r="M130" s="4"/>
      <c r="N130" s="4"/>
      <c r="O130" s="4"/>
      <c r="P130" s="4"/>
    </row>
    <row r="131" spans="1:16">
      <c r="B131" s="55"/>
      <c r="C131" s="55"/>
      <c r="D131" s="55"/>
      <c r="E131" s="55"/>
      <c r="F131" s="55"/>
      <c r="G131" s="55"/>
      <c r="H131" s="55"/>
      <c r="I131" s="55"/>
      <c r="J131" s="4"/>
      <c r="K131" s="4"/>
      <c r="L131" s="4"/>
      <c r="M131" s="4"/>
      <c r="N131" s="4"/>
      <c r="O131" s="4"/>
      <c r="P131" s="4"/>
    </row>
    <row r="132" spans="1:16">
      <c r="B132" s="55"/>
      <c r="C132" s="55"/>
      <c r="D132" s="55"/>
      <c r="E132" s="55"/>
      <c r="F132" s="55"/>
      <c r="G132" s="55"/>
      <c r="H132" s="55"/>
      <c r="I132" s="55"/>
      <c r="J132" s="4"/>
      <c r="K132" s="4"/>
      <c r="L132" s="4"/>
      <c r="M132" s="4"/>
      <c r="N132" s="4"/>
      <c r="O132" s="4"/>
      <c r="P132" s="4"/>
    </row>
    <row r="133" spans="1:16" ht="26.25">
      <c r="B133" s="54" t="s">
        <v>1</v>
      </c>
      <c r="C133" s="54"/>
      <c r="D133" s="54"/>
      <c r="E133" s="54"/>
      <c r="F133" s="54"/>
      <c r="G133" s="54"/>
      <c r="H133" s="54"/>
      <c r="I133" s="54"/>
      <c r="J133" s="5"/>
      <c r="K133" s="5"/>
      <c r="L133" s="5"/>
      <c r="M133" s="5"/>
      <c r="N133" s="5"/>
      <c r="O133" s="5"/>
      <c r="P133" s="5"/>
    </row>
    <row r="134" spans="1:16">
      <c r="A134" s="8"/>
      <c r="B134" s="8"/>
      <c r="C134" s="9"/>
      <c r="D134" s="8"/>
      <c r="E134" s="8"/>
      <c r="F134" s="8"/>
      <c r="G134" s="9"/>
      <c r="H134" s="9"/>
      <c r="I134" s="1"/>
      <c r="J134" s="8"/>
      <c r="K134" s="8"/>
      <c r="L134" s="8"/>
      <c r="M134" s="8"/>
      <c r="N134" s="8"/>
      <c r="O134" s="8"/>
      <c r="P134" s="10"/>
    </row>
    <row r="135" spans="1:16">
      <c r="A135" s="8"/>
      <c r="B135" s="8"/>
      <c r="C135" s="9"/>
      <c r="D135" s="8"/>
      <c r="E135" s="8"/>
      <c r="F135" s="8"/>
      <c r="G135" s="9"/>
      <c r="H135" s="9"/>
      <c r="I135" s="1"/>
      <c r="J135" s="8"/>
      <c r="K135" s="8"/>
      <c r="L135" s="8"/>
      <c r="M135" s="8"/>
      <c r="N135" s="8"/>
      <c r="O135" s="8"/>
      <c r="P135" s="10"/>
    </row>
    <row r="136" spans="1:16" ht="56.25">
      <c r="A136" s="11" t="s">
        <v>3</v>
      </c>
      <c r="B136" s="11" t="s">
        <v>4</v>
      </c>
      <c r="C136" s="11" t="s">
        <v>5</v>
      </c>
      <c r="D136" s="11" t="s">
        <v>6</v>
      </c>
      <c r="E136" s="11" t="s">
        <v>7</v>
      </c>
      <c r="F136" s="11" t="s">
        <v>8</v>
      </c>
      <c r="G136" s="11" t="s">
        <v>9</v>
      </c>
      <c r="H136" s="11" t="s">
        <v>10</v>
      </c>
      <c r="I136" s="11" t="s">
        <v>11</v>
      </c>
      <c r="J136" s="59" t="s">
        <v>383</v>
      </c>
    </row>
    <row r="137" spans="1:16">
      <c r="A137" s="30">
        <v>70</v>
      </c>
      <c r="B137" s="30" t="s">
        <v>154</v>
      </c>
      <c r="C137" s="31" t="s">
        <v>155</v>
      </c>
      <c r="D137" s="30" t="s">
        <v>14</v>
      </c>
      <c r="E137" s="30">
        <v>1</v>
      </c>
      <c r="F137" s="30" t="s">
        <v>15</v>
      </c>
      <c r="G137" s="15">
        <v>98.56</v>
      </c>
      <c r="H137" s="15">
        <f t="shared" ref="H137:H149" si="12">+E137*G137</f>
        <v>98.56</v>
      </c>
      <c r="I137" s="60">
        <v>20.697600000000008</v>
      </c>
      <c r="J137" s="57">
        <f t="shared" ref="J137:J151" si="13">I137*75%</f>
        <v>15.523200000000006</v>
      </c>
    </row>
    <row r="138" spans="1:16">
      <c r="A138" s="32">
        <v>71</v>
      </c>
      <c r="B138" s="32" t="s">
        <v>156</v>
      </c>
      <c r="C138" s="33" t="s">
        <v>157</v>
      </c>
      <c r="D138" s="32" t="s">
        <v>14</v>
      </c>
      <c r="E138" s="32">
        <v>1</v>
      </c>
      <c r="F138" s="32" t="s">
        <v>119</v>
      </c>
      <c r="G138" s="19">
        <v>320</v>
      </c>
      <c r="H138" s="19">
        <f t="shared" si="12"/>
        <v>320</v>
      </c>
      <c r="I138" s="61">
        <v>67.200000000000017</v>
      </c>
      <c r="J138" s="57">
        <f t="shared" si="13"/>
        <v>50.400000000000013</v>
      </c>
    </row>
    <row r="139" spans="1:16" ht="25.5">
      <c r="A139" s="30">
        <v>72</v>
      </c>
      <c r="B139" s="30" t="s">
        <v>158</v>
      </c>
      <c r="C139" s="31" t="s">
        <v>159</v>
      </c>
      <c r="D139" s="30" t="s">
        <v>14</v>
      </c>
      <c r="E139" s="30">
        <v>1</v>
      </c>
      <c r="F139" s="30" t="s">
        <v>119</v>
      </c>
      <c r="G139" s="15">
        <v>43</v>
      </c>
      <c r="H139" s="15">
        <f t="shared" si="12"/>
        <v>43</v>
      </c>
      <c r="I139" s="60">
        <v>9.0300000000000029</v>
      </c>
      <c r="J139" s="57">
        <f t="shared" si="13"/>
        <v>6.7725000000000026</v>
      </c>
    </row>
    <row r="140" spans="1:16">
      <c r="A140" s="32">
        <v>73</v>
      </c>
      <c r="B140" s="32" t="s">
        <v>160</v>
      </c>
      <c r="C140" s="33" t="s">
        <v>161</v>
      </c>
      <c r="D140" s="32" t="s">
        <v>14</v>
      </c>
      <c r="E140" s="32">
        <v>1</v>
      </c>
      <c r="F140" s="32" t="s">
        <v>15</v>
      </c>
      <c r="G140" s="19">
        <v>32.659200000000006</v>
      </c>
      <c r="H140" s="19">
        <f t="shared" si="12"/>
        <v>32.659200000000006</v>
      </c>
      <c r="I140" s="61">
        <v>6.8584320000000032</v>
      </c>
      <c r="J140" s="57">
        <f t="shared" si="13"/>
        <v>5.1438240000000022</v>
      </c>
    </row>
    <row r="141" spans="1:16">
      <c r="A141" s="30">
        <v>74</v>
      </c>
      <c r="B141" s="30" t="s">
        <v>162</v>
      </c>
      <c r="C141" s="31" t="s">
        <v>163</v>
      </c>
      <c r="D141" s="30" t="s">
        <v>14</v>
      </c>
      <c r="E141" s="30">
        <v>1</v>
      </c>
      <c r="F141" s="30" t="s">
        <v>15</v>
      </c>
      <c r="G141" s="15">
        <v>66.099999999999994</v>
      </c>
      <c r="H141" s="15">
        <f t="shared" si="12"/>
        <v>66.099999999999994</v>
      </c>
      <c r="I141" s="60">
        <v>13.881000000000004</v>
      </c>
      <c r="J141" s="57">
        <f t="shared" si="13"/>
        <v>10.410750000000004</v>
      </c>
    </row>
    <row r="142" spans="1:16" ht="25.5">
      <c r="A142" s="32">
        <v>75</v>
      </c>
      <c r="B142" s="32" t="s">
        <v>164</v>
      </c>
      <c r="C142" s="33" t="s">
        <v>165</v>
      </c>
      <c r="D142" s="32" t="s">
        <v>14</v>
      </c>
      <c r="E142" s="32">
        <v>1</v>
      </c>
      <c r="F142" s="32" t="s">
        <v>15</v>
      </c>
      <c r="G142" s="19">
        <v>302.12400000000002</v>
      </c>
      <c r="H142" s="19">
        <f t="shared" si="12"/>
        <v>302.12400000000002</v>
      </c>
      <c r="I142" s="61">
        <v>63.446040000000025</v>
      </c>
      <c r="J142" s="57">
        <f t="shared" si="13"/>
        <v>47.584530000000015</v>
      </c>
    </row>
    <row r="143" spans="1:16">
      <c r="A143" s="30">
        <v>76</v>
      </c>
      <c r="B143" s="30" t="s">
        <v>166</v>
      </c>
      <c r="C143" s="31" t="s">
        <v>167</v>
      </c>
      <c r="D143" s="30" t="s">
        <v>14</v>
      </c>
      <c r="E143" s="30">
        <v>1</v>
      </c>
      <c r="F143" s="30" t="s">
        <v>15</v>
      </c>
      <c r="G143" s="15">
        <v>75.400000000000006</v>
      </c>
      <c r="H143" s="15">
        <f t="shared" si="12"/>
        <v>75.400000000000006</v>
      </c>
      <c r="I143" s="60">
        <v>15.834000000000007</v>
      </c>
      <c r="J143" s="57">
        <f t="shared" si="13"/>
        <v>11.875500000000006</v>
      </c>
    </row>
    <row r="144" spans="1:16">
      <c r="A144" s="32">
        <v>77</v>
      </c>
      <c r="B144" s="32" t="s">
        <v>168</v>
      </c>
      <c r="C144" s="33" t="s">
        <v>169</v>
      </c>
      <c r="D144" s="32" t="s">
        <v>14</v>
      </c>
      <c r="E144" s="32">
        <v>1</v>
      </c>
      <c r="F144" s="32" t="s">
        <v>15</v>
      </c>
      <c r="G144" s="19">
        <v>198.5</v>
      </c>
      <c r="H144" s="19">
        <f t="shared" si="12"/>
        <v>198.5</v>
      </c>
      <c r="I144" s="61">
        <v>41.685000000000016</v>
      </c>
      <c r="J144" s="57">
        <f t="shared" si="13"/>
        <v>31.263750000000012</v>
      </c>
    </row>
    <row r="145" spans="1:16" ht="25.5">
      <c r="A145" s="30">
        <v>78</v>
      </c>
      <c r="B145" s="30" t="s">
        <v>170</v>
      </c>
      <c r="C145" s="31" t="s">
        <v>171</v>
      </c>
      <c r="D145" s="30" t="s">
        <v>14</v>
      </c>
      <c r="E145" s="30">
        <v>1</v>
      </c>
      <c r="F145" s="30" t="s">
        <v>119</v>
      </c>
      <c r="G145" s="15">
        <v>46</v>
      </c>
      <c r="H145" s="15">
        <f t="shared" si="12"/>
        <v>46</v>
      </c>
      <c r="I145" s="60">
        <v>9.6600000000000037</v>
      </c>
      <c r="J145" s="57">
        <f t="shared" si="13"/>
        <v>7.2450000000000028</v>
      </c>
    </row>
    <row r="146" spans="1:16">
      <c r="A146" s="32">
        <v>79</v>
      </c>
      <c r="B146" s="32" t="s">
        <v>172</v>
      </c>
      <c r="C146" s="33" t="s">
        <v>173</v>
      </c>
      <c r="D146" s="32" t="s">
        <v>14</v>
      </c>
      <c r="E146" s="32">
        <v>1</v>
      </c>
      <c r="F146" s="32" t="s">
        <v>15</v>
      </c>
      <c r="G146" s="19">
        <v>18</v>
      </c>
      <c r="H146" s="19">
        <f t="shared" si="12"/>
        <v>18</v>
      </c>
      <c r="I146" s="61">
        <v>3.7800000000000011</v>
      </c>
      <c r="J146" s="57">
        <f t="shared" si="13"/>
        <v>2.8350000000000009</v>
      </c>
    </row>
    <row r="147" spans="1:16" ht="25.5">
      <c r="A147" s="30">
        <v>80</v>
      </c>
      <c r="B147" s="30" t="s">
        <v>174</v>
      </c>
      <c r="C147" s="31" t="s">
        <v>175</v>
      </c>
      <c r="D147" s="30" t="s">
        <v>14</v>
      </c>
      <c r="E147" s="30">
        <v>1</v>
      </c>
      <c r="F147" s="30" t="s">
        <v>15</v>
      </c>
      <c r="G147" s="15">
        <v>12.69</v>
      </c>
      <c r="H147" s="15">
        <f t="shared" si="12"/>
        <v>12.69</v>
      </c>
      <c r="I147" s="60">
        <v>2.6649000000000007</v>
      </c>
      <c r="J147" s="57">
        <f t="shared" si="13"/>
        <v>1.9986750000000004</v>
      </c>
    </row>
    <row r="148" spans="1:16" ht="25.5">
      <c r="A148" s="32">
        <v>81</v>
      </c>
      <c r="B148" s="32" t="s">
        <v>176</v>
      </c>
      <c r="C148" s="33" t="s">
        <v>177</v>
      </c>
      <c r="D148" s="32" t="s">
        <v>14</v>
      </c>
      <c r="E148" s="32">
        <v>1</v>
      </c>
      <c r="F148" s="32" t="s">
        <v>15</v>
      </c>
      <c r="G148" s="19">
        <v>250.54000000000002</v>
      </c>
      <c r="H148" s="19">
        <f t="shared" si="12"/>
        <v>250.54000000000002</v>
      </c>
      <c r="I148" s="61">
        <v>52.61340000000002</v>
      </c>
      <c r="J148" s="57">
        <f t="shared" si="13"/>
        <v>39.460050000000017</v>
      </c>
    </row>
    <row r="149" spans="1:16">
      <c r="A149" s="30">
        <v>82</v>
      </c>
      <c r="B149" s="30" t="s">
        <v>178</v>
      </c>
      <c r="C149" s="31" t="s">
        <v>179</v>
      </c>
      <c r="D149" s="30" t="s">
        <v>14</v>
      </c>
      <c r="E149" s="30">
        <v>1</v>
      </c>
      <c r="F149" s="30" t="s">
        <v>119</v>
      </c>
      <c r="G149" s="15">
        <v>25</v>
      </c>
      <c r="H149" s="15">
        <f t="shared" si="12"/>
        <v>25</v>
      </c>
      <c r="I149" s="60">
        <v>5.2500000000000018</v>
      </c>
      <c r="J149" s="57">
        <f t="shared" si="13"/>
        <v>3.9375000000000013</v>
      </c>
    </row>
    <row r="150" spans="1:16" customFormat="1" ht="15">
      <c r="I150" s="62"/>
    </row>
    <row r="151" spans="1:16">
      <c r="A151" s="20"/>
      <c r="B151" s="21"/>
      <c r="C151" s="20"/>
      <c r="D151" s="20"/>
      <c r="E151" s="20"/>
      <c r="F151" s="66" t="s">
        <v>71</v>
      </c>
      <c r="G151" s="64"/>
      <c r="H151" s="64">
        <f>SUM(H137:H149)</f>
        <v>1488.5732</v>
      </c>
      <c r="I151" s="65">
        <v>312.60037200000005</v>
      </c>
      <c r="J151" s="63">
        <f t="shared" si="13"/>
        <v>234.45027900000002</v>
      </c>
    </row>
    <row r="155" spans="1:16" ht="18.95" customHeight="1"/>
    <row r="156" spans="1:16" ht="11.1" customHeight="1">
      <c r="B156" s="56" t="s">
        <v>180</v>
      </c>
      <c r="C156" s="55"/>
      <c r="D156" s="55"/>
      <c r="E156" s="55"/>
      <c r="F156" s="55"/>
      <c r="G156" s="55"/>
      <c r="H156" s="55"/>
      <c r="I156" s="55"/>
      <c r="J156" s="4"/>
      <c r="K156" s="4"/>
      <c r="L156" s="4"/>
      <c r="M156" s="4"/>
      <c r="N156" s="4"/>
      <c r="O156" s="4"/>
      <c r="P156" s="4"/>
    </row>
    <row r="157" spans="1:16" ht="11.1" customHeight="1">
      <c r="B157" s="56"/>
      <c r="C157" s="55"/>
      <c r="D157" s="55"/>
      <c r="E157" s="55"/>
      <c r="F157" s="55"/>
      <c r="G157" s="55"/>
      <c r="H157" s="55"/>
      <c r="I157" s="55"/>
      <c r="J157" s="4"/>
      <c r="K157" s="4"/>
      <c r="L157" s="4"/>
      <c r="M157" s="4"/>
      <c r="N157" s="4"/>
      <c r="O157" s="4"/>
      <c r="P157" s="4"/>
    </row>
    <row r="158" spans="1:16" ht="11.1" customHeight="1">
      <c r="B158" s="56"/>
      <c r="C158" s="55"/>
      <c r="D158" s="55"/>
      <c r="E158" s="55"/>
      <c r="F158" s="55"/>
      <c r="G158" s="55"/>
      <c r="H158" s="55"/>
      <c r="I158" s="55"/>
      <c r="J158" s="4"/>
      <c r="K158" s="4"/>
      <c r="L158" s="4"/>
      <c r="M158" s="4"/>
      <c r="N158" s="4"/>
      <c r="O158" s="4"/>
      <c r="P158" s="4"/>
    </row>
    <row r="159" spans="1:16" ht="26.25">
      <c r="B159" s="54" t="s">
        <v>1</v>
      </c>
      <c r="C159" s="54"/>
      <c r="D159" s="54"/>
      <c r="E159" s="54"/>
      <c r="F159" s="54"/>
      <c r="G159" s="54"/>
      <c r="H159" s="54"/>
      <c r="I159" s="54"/>
      <c r="J159" s="5"/>
      <c r="K159" s="5"/>
      <c r="L159" s="5"/>
      <c r="M159" s="5"/>
      <c r="N159" s="5"/>
      <c r="O159" s="5"/>
      <c r="P159" s="5"/>
    </row>
    <row r="160" spans="1:16">
      <c r="A160" s="8"/>
      <c r="B160" s="8"/>
      <c r="C160" s="9"/>
      <c r="D160" s="8"/>
      <c r="E160" s="8"/>
      <c r="F160" s="8"/>
      <c r="G160" s="9"/>
      <c r="H160" s="9"/>
      <c r="I160" s="1"/>
      <c r="J160" s="8"/>
      <c r="K160" s="8"/>
      <c r="L160" s="8"/>
      <c r="M160" s="8"/>
      <c r="N160" s="8"/>
      <c r="O160" s="8"/>
      <c r="P160" s="10"/>
    </row>
    <row r="161" spans="1:10" ht="56.25">
      <c r="A161" s="11" t="s">
        <v>3</v>
      </c>
      <c r="B161" s="11" t="s">
        <v>4</v>
      </c>
      <c r="C161" s="11" t="s">
        <v>5</v>
      </c>
      <c r="D161" s="11" t="s">
        <v>6</v>
      </c>
      <c r="E161" s="11" t="s">
        <v>7</v>
      </c>
      <c r="F161" s="11" t="s">
        <v>8</v>
      </c>
      <c r="G161" s="11" t="s">
        <v>9</v>
      </c>
      <c r="H161" s="11" t="s">
        <v>10</v>
      </c>
      <c r="I161" s="11" t="s">
        <v>11</v>
      </c>
      <c r="J161" s="59" t="s">
        <v>383</v>
      </c>
    </row>
    <row r="162" spans="1:10">
      <c r="A162" s="14">
        <v>83</v>
      </c>
      <c r="B162" s="35" t="s">
        <v>181</v>
      </c>
      <c r="C162" s="36" t="s">
        <v>182</v>
      </c>
      <c r="D162" s="14" t="s">
        <v>14</v>
      </c>
      <c r="E162" s="14">
        <v>1</v>
      </c>
      <c r="F162" s="14" t="s">
        <v>15</v>
      </c>
      <c r="G162" s="15">
        <v>156.30000000000001</v>
      </c>
      <c r="H162" s="15">
        <f t="shared" ref="H162:H190" si="14">+E162*G162</f>
        <v>156.30000000000001</v>
      </c>
      <c r="I162" s="60">
        <v>32.823000000000015</v>
      </c>
      <c r="J162" s="57">
        <f t="shared" ref="J162:J192" si="15">I162*75%</f>
        <v>24.617250000000013</v>
      </c>
    </row>
    <row r="163" spans="1:10" ht="22.5">
      <c r="A163" s="18">
        <v>84</v>
      </c>
      <c r="B163" s="37" t="s">
        <v>183</v>
      </c>
      <c r="C163" s="38" t="s">
        <v>184</v>
      </c>
      <c r="D163" s="18" t="s">
        <v>14</v>
      </c>
      <c r="E163" s="18">
        <v>1</v>
      </c>
      <c r="F163" s="18" t="s">
        <v>15</v>
      </c>
      <c r="G163" s="19">
        <v>149.85000000000002</v>
      </c>
      <c r="H163" s="19">
        <f t="shared" si="14"/>
        <v>149.85000000000002</v>
      </c>
      <c r="I163" s="61">
        <v>31.468500000000017</v>
      </c>
      <c r="J163" s="57">
        <f t="shared" si="15"/>
        <v>23.601375000000012</v>
      </c>
    </row>
    <row r="164" spans="1:10" ht="22.5">
      <c r="A164" s="14">
        <v>85</v>
      </c>
      <c r="B164" s="35" t="s">
        <v>185</v>
      </c>
      <c r="C164" s="36" t="s">
        <v>186</v>
      </c>
      <c r="D164" s="14" t="s">
        <v>14</v>
      </c>
      <c r="E164" s="14">
        <v>1</v>
      </c>
      <c r="F164" s="14" t="s">
        <v>15</v>
      </c>
      <c r="G164" s="15">
        <v>105.4</v>
      </c>
      <c r="H164" s="15">
        <f t="shared" si="14"/>
        <v>105.4</v>
      </c>
      <c r="I164" s="60">
        <v>22.134000000000007</v>
      </c>
      <c r="J164" s="57">
        <f t="shared" si="15"/>
        <v>16.600500000000004</v>
      </c>
    </row>
    <row r="165" spans="1:10" ht="22.5">
      <c r="A165" s="18">
        <v>86</v>
      </c>
      <c r="B165" s="37" t="s">
        <v>187</v>
      </c>
      <c r="C165" s="38" t="s">
        <v>188</v>
      </c>
      <c r="D165" s="18" t="s">
        <v>14</v>
      </c>
      <c r="E165" s="18">
        <v>1</v>
      </c>
      <c r="F165" s="18" t="s">
        <v>15</v>
      </c>
      <c r="G165" s="19">
        <v>156.4</v>
      </c>
      <c r="H165" s="19">
        <f t="shared" si="14"/>
        <v>156.4</v>
      </c>
      <c r="I165" s="61">
        <v>32.844000000000015</v>
      </c>
      <c r="J165" s="57">
        <f t="shared" si="15"/>
        <v>24.63300000000001</v>
      </c>
    </row>
    <row r="166" spans="1:10" ht="22.5">
      <c r="A166" s="14">
        <v>87</v>
      </c>
      <c r="B166" s="35" t="s">
        <v>189</v>
      </c>
      <c r="C166" s="36" t="s">
        <v>190</v>
      </c>
      <c r="D166" s="14" t="s">
        <v>22</v>
      </c>
      <c r="E166" s="14">
        <v>1</v>
      </c>
      <c r="F166" s="14" t="s">
        <v>15</v>
      </c>
      <c r="G166" s="15">
        <v>23</v>
      </c>
      <c r="H166" s="15">
        <f t="shared" si="14"/>
        <v>23</v>
      </c>
      <c r="I166" s="60">
        <v>4.8300000000000018</v>
      </c>
      <c r="J166" s="57">
        <f t="shared" si="15"/>
        <v>3.6225000000000014</v>
      </c>
    </row>
    <row r="167" spans="1:10" ht="22.5">
      <c r="A167" s="18">
        <v>88</v>
      </c>
      <c r="B167" s="37" t="s">
        <v>191</v>
      </c>
      <c r="C167" s="38" t="s">
        <v>192</v>
      </c>
      <c r="D167" s="18" t="s">
        <v>14</v>
      </c>
      <c r="E167" s="18">
        <v>1</v>
      </c>
      <c r="F167" s="18" t="s">
        <v>15</v>
      </c>
      <c r="G167" s="19">
        <v>75.45</v>
      </c>
      <c r="H167" s="19">
        <f t="shared" si="14"/>
        <v>75.45</v>
      </c>
      <c r="I167" s="61">
        <v>15.844500000000007</v>
      </c>
      <c r="J167" s="57">
        <f t="shared" si="15"/>
        <v>11.883375000000004</v>
      </c>
    </row>
    <row r="168" spans="1:10" ht="22.5">
      <c r="A168" s="14">
        <v>89</v>
      </c>
      <c r="B168" s="35" t="s">
        <v>193</v>
      </c>
      <c r="C168" s="36" t="s">
        <v>194</v>
      </c>
      <c r="D168" s="14" t="s">
        <v>14</v>
      </c>
      <c r="E168" s="14">
        <v>1</v>
      </c>
      <c r="F168" s="14" t="s">
        <v>15</v>
      </c>
      <c r="G168" s="15">
        <v>19.907999999999998</v>
      </c>
      <c r="H168" s="15">
        <f t="shared" si="14"/>
        <v>19.907999999999998</v>
      </c>
      <c r="I168" s="60">
        <v>4.1806800000000006</v>
      </c>
      <c r="J168" s="57">
        <f t="shared" si="15"/>
        <v>3.1355100000000005</v>
      </c>
    </row>
    <row r="169" spans="1:10" ht="22.5">
      <c r="A169" s="18">
        <v>90</v>
      </c>
      <c r="B169" s="37" t="s">
        <v>195</v>
      </c>
      <c r="C169" s="38" t="s">
        <v>196</v>
      </c>
      <c r="D169" s="18" t="s">
        <v>14</v>
      </c>
      <c r="E169" s="18">
        <v>1</v>
      </c>
      <c r="F169" s="18" t="s">
        <v>15</v>
      </c>
      <c r="G169" s="19">
        <v>10</v>
      </c>
      <c r="H169" s="19">
        <f t="shared" si="14"/>
        <v>10</v>
      </c>
      <c r="I169" s="61">
        <v>2.1000000000000005</v>
      </c>
      <c r="J169" s="57">
        <f t="shared" si="15"/>
        <v>1.5750000000000004</v>
      </c>
    </row>
    <row r="170" spans="1:10">
      <c r="A170" s="14">
        <v>91</v>
      </c>
      <c r="B170" s="35" t="s">
        <v>197</v>
      </c>
      <c r="C170" s="36" t="s">
        <v>198</v>
      </c>
      <c r="D170" s="14" t="s">
        <v>14</v>
      </c>
      <c r="E170" s="14">
        <v>1</v>
      </c>
      <c r="F170" s="14" t="s">
        <v>15</v>
      </c>
      <c r="G170" s="15">
        <v>18</v>
      </c>
      <c r="H170" s="15">
        <f t="shared" si="14"/>
        <v>18</v>
      </c>
      <c r="I170" s="60">
        <v>3.7800000000000011</v>
      </c>
      <c r="J170" s="57">
        <f t="shared" si="15"/>
        <v>2.8350000000000009</v>
      </c>
    </row>
    <row r="171" spans="1:10" ht="22.5">
      <c r="A171" s="18">
        <v>92</v>
      </c>
      <c r="B171" s="37" t="s">
        <v>199</v>
      </c>
      <c r="C171" s="38" t="s">
        <v>200</v>
      </c>
      <c r="D171" s="18" t="s">
        <v>14</v>
      </c>
      <c r="E171" s="18">
        <v>1</v>
      </c>
      <c r="F171" s="18" t="s">
        <v>15</v>
      </c>
      <c r="G171" s="19">
        <v>10</v>
      </c>
      <c r="H171" s="19">
        <f t="shared" si="14"/>
        <v>10</v>
      </c>
      <c r="I171" s="61">
        <v>2.1000000000000005</v>
      </c>
      <c r="J171" s="57">
        <f t="shared" si="15"/>
        <v>1.5750000000000004</v>
      </c>
    </row>
    <row r="172" spans="1:10" ht="22.5">
      <c r="A172" s="14">
        <v>93</v>
      </c>
      <c r="B172" s="35" t="s">
        <v>201</v>
      </c>
      <c r="C172" s="36" t="s">
        <v>202</v>
      </c>
      <c r="D172" s="14" t="s">
        <v>14</v>
      </c>
      <c r="E172" s="14">
        <v>1</v>
      </c>
      <c r="F172" s="14" t="s">
        <v>15</v>
      </c>
      <c r="G172" s="15">
        <v>21</v>
      </c>
      <c r="H172" s="15">
        <f t="shared" si="14"/>
        <v>21</v>
      </c>
      <c r="I172" s="60">
        <v>4.4100000000000019</v>
      </c>
      <c r="J172" s="57">
        <f t="shared" si="15"/>
        <v>3.3075000000000014</v>
      </c>
    </row>
    <row r="173" spans="1:10">
      <c r="A173" s="18">
        <v>94</v>
      </c>
      <c r="B173" s="37" t="s">
        <v>203</v>
      </c>
      <c r="C173" s="38" t="s">
        <v>204</v>
      </c>
      <c r="D173" s="18" t="s">
        <v>14</v>
      </c>
      <c r="E173" s="18">
        <v>1</v>
      </c>
      <c r="F173" s="18" t="s">
        <v>15</v>
      </c>
      <c r="G173" s="19">
        <v>42</v>
      </c>
      <c r="H173" s="19">
        <f t="shared" si="14"/>
        <v>42</v>
      </c>
      <c r="I173" s="61">
        <v>8.8200000000000038</v>
      </c>
      <c r="J173" s="57">
        <f t="shared" si="15"/>
        <v>6.6150000000000029</v>
      </c>
    </row>
    <row r="174" spans="1:10">
      <c r="A174" s="14">
        <v>95</v>
      </c>
      <c r="B174" s="35" t="s">
        <v>205</v>
      </c>
      <c r="C174" s="36" t="s">
        <v>144</v>
      </c>
      <c r="D174" s="14" t="s">
        <v>14</v>
      </c>
      <c r="E174" s="14">
        <v>1</v>
      </c>
      <c r="F174" s="14" t="s">
        <v>15</v>
      </c>
      <c r="G174" s="15">
        <v>50</v>
      </c>
      <c r="H174" s="15">
        <f t="shared" si="14"/>
        <v>50</v>
      </c>
      <c r="I174" s="60">
        <v>10.500000000000004</v>
      </c>
      <c r="J174" s="57">
        <f t="shared" si="15"/>
        <v>7.8750000000000027</v>
      </c>
    </row>
    <row r="175" spans="1:10">
      <c r="A175" s="18">
        <v>96</v>
      </c>
      <c r="B175" s="37" t="s">
        <v>206</v>
      </c>
      <c r="C175" s="38" t="s">
        <v>207</v>
      </c>
      <c r="D175" s="18" t="s">
        <v>14</v>
      </c>
      <c r="E175" s="18">
        <v>1</v>
      </c>
      <c r="F175" s="18" t="s">
        <v>15</v>
      </c>
      <c r="G175" s="19">
        <v>12</v>
      </c>
      <c r="H175" s="19">
        <f t="shared" si="14"/>
        <v>12</v>
      </c>
      <c r="I175" s="61">
        <v>2.5200000000000009</v>
      </c>
      <c r="J175" s="57">
        <f t="shared" si="15"/>
        <v>1.8900000000000006</v>
      </c>
    </row>
    <row r="176" spans="1:10">
      <c r="A176" s="14">
        <v>97</v>
      </c>
      <c r="B176" s="35" t="s">
        <v>208</v>
      </c>
      <c r="C176" s="36" t="s">
        <v>209</v>
      </c>
      <c r="D176" s="14" t="s">
        <v>14</v>
      </c>
      <c r="E176" s="14">
        <v>1</v>
      </c>
      <c r="F176" s="14" t="s">
        <v>15</v>
      </c>
      <c r="G176" s="15">
        <v>6.5</v>
      </c>
      <c r="H176" s="15">
        <f t="shared" si="14"/>
        <v>6.5</v>
      </c>
      <c r="I176" s="60">
        <v>1.3650000000000004</v>
      </c>
      <c r="J176" s="57">
        <f t="shared" si="15"/>
        <v>1.0237500000000004</v>
      </c>
    </row>
    <row r="177" spans="1:10">
      <c r="A177" s="18">
        <v>98</v>
      </c>
      <c r="B177" s="37" t="s">
        <v>210</v>
      </c>
      <c r="C177" s="38" t="s">
        <v>211</v>
      </c>
      <c r="D177" s="18" t="s">
        <v>14</v>
      </c>
      <c r="E177" s="18">
        <v>1</v>
      </c>
      <c r="F177" s="18" t="s">
        <v>15</v>
      </c>
      <c r="G177" s="19">
        <v>10</v>
      </c>
      <c r="H177" s="19">
        <f t="shared" si="14"/>
        <v>10</v>
      </c>
      <c r="I177" s="61">
        <v>2.1000000000000005</v>
      </c>
      <c r="J177" s="57">
        <f t="shared" si="15"/>
        <v>1.5750000000000004</v>
      </c>
    </row>
    <row r="178" spans="1:10">
      <c r="A178" s="14">
        <v>99</v>
      </c>
      <c r="B178" s="35" t="s">
        <v>212</v>
      </c>
      <c r="C178" s="36" t="s">
        <v>213</v>
      </c>
      <c r="D178" s="14" t="s">
        <v>14</v>
      </c>
      <c r="E178" s="14">
        <v>1</v>
      </c>
      <c r="F178" s="14" t="s">
        <v>119</v>
      </c>
      <c r="G178" s="15">
        <v>6.5</v>
      </c>
      <c r="H178" s="15">
        <f t="shared" si="14"/>
        <v>6.5</v>
      </c>
      <c r="I178" s="60">
        <v>1.3650000000000004</v>
      </c>
      <c r="J178" s="57">
        <f t="shared" si="15"/>
        <v>1.0237500000000004</v>
      </c>
    </row>
    <row r="179" spans="1:10">
      <c r="A179" s="18">
        <v>100</v>
      </c>
      <c r="B179" s="37" t="s">
        <v>214</v>
      </c>
      <c r="C179" s="38" t="s">
        <v>215</v>
      </c>
      <c r="D179" s="18" t="s">
        <v>14</v>
      </c>
      <c r="E179" s="18">
        <v>1</v>
      </c>
      <c r="F179" s="18" t="s">
        <v>119</v>
      </c>
      <c r="G179" s="19">
        <v>55</v>
      </c>
      <c r="H179" s="19">
        <f t="shared" si="14"/>
        <v>55</v>
      </c>
      <c r="I179" s="61">
        <v>11.550000000000004</v>
      </c>
      <c r="J179" s="57">
        <f t="shared" si="15"/>
        <v>8.6625000000000032</v>
      </c>
    </row>
    <row r="180" spans="1:10" ht="22.5">
      <c r="A180" s="14">
        <v>101</v>
      </c>
      <c r="B180" s="35" t="s">
        <v>216</v>
      </c>
      <c r="C180" s="36" t="s">
        <v>217</v>
      </c>
      <c r="D180" s="14" t="s">
        <v>14</v>
      </c>
      <c r="E180" s="14">
        <v>1</v>
      </c>
      <c r="F180" s="14" t="s">
        <v>15</v>
      </c>
      <c r="G180" s="15">
        <v>10</v>
      </c>
      <c r="H180" s="15">
        <f t="shared" si="14"/>
        <v>10</v>
      </c>
      <c r="I180" s="60">
        <v>2.1000000000000005</v>
      </c>
      <c r="J180" s="57">
        <f t="shared" si="15"/>
        <v>1.5750000000000004</v>
      </c>
    </row>
    <row r="181" spans="1:10" ht="27.95" customHeight="1">
      <c r="A181" s="18">
        <v>102</v>
      </c>
      <c r="B181" s="37" t="s">
        <v>218</v>
      </c>
      <c r="C181" s="38" t="s">
        <v>219</v>
      </c>
      <c r="D181" s="18" t="s">
        <v>14</v>
      </c>
      <c r="E181" s="18">
        <v>1</v>
      </c>
      <c r="F181" s="18" t="s">
        <v>15</v>
      </c>
      <c r="G181" s="19">
        <v>10</v>
      </c>
      <c r="H181" s="19">
        <f t="shared" si="14"/>
        <v>10</v>
      </c>
      <c r="I181" s="61">
        <v>2.1000000000000005</v>
      </c>
      <c r="J181" s="57">
        <f t="shared" si="15"/>
        <v>1.5750000000000004</v>
      </c>
    </row>
    <row r="182" spans="1:10">
      <c r="A182" s="14">
        <v>103</v>
      </c>
      <c r="B182" s="35" t="s">
        <v>220</v>
      </c>
      <c r="C182" s="36" t="s">
        <v>221</v>
      </c>
      <c r="D182" s="14" t="s">
        <v>14</v>
      </c>
      <c r="E182" s="14">
        <v>1</v>
      </c>
      <c r="F182" s="14" t="s">
        <v>15</v>
      </c>
      <c r="G182" s="15">
        <v>40.32</v>
      </c>
      <c r="H182" s="15">
        <f t="shared" si="14"/>
        <v>40.32</v>
      </c>
      <c r="I182" s="60">
        <v>8.4672000000000036</v>
      </c>
      <c r="J182" s="57">
        <f t="shared" si="15"/>
        <v>6.3504000000000023</v>
      </c>
    </row>
    <row r="183" spans="1:10" ht="22.5">
      <c r="A183" s="18">
        <v>104</v>
      </c>
      <c r="B183" s="37" t="s">
        <v>222</v>
      </c>
      <c r="C183" s="38" t="s">
        <v>223</v>
      </c>
      <c r="D183" s="18" t="s">
        <v>14</v>
      </c>
      <c r="E183" s="18">
        <v>1</v>
      </c>
      <c r="F183" s="18" t="s">
        <v>15</v>
      </c>
      <c r="G183" s="19">
        <v>21</v>
      </c>
      <c r="H183" s="19">
        <f t="shared" si="14"/>
        <v>21</v>
      </c>
      <c r="I183" s="61">
        <v>4.4100000000000019</v>
      </c>
      <c r="J183" s="57">
        <f t="shared" si="15"/>
        <v>3.3075000000000014</v>
      </c>
    </row>
    <row r="184" spans="1:10">
      <c r="A184" s="14">
        <v>105</v>
      </c>
      <c r="B184" s="35" t="s">
        <v>224</v>
      </c>
      <c r="C184" s="36" t="s">
        <v>225</v>
      </c>
      <c r="D184" s="14" t="s">
        <v>14</v>
      </c>
      <c r="E184" s="14">
        <v>1</v>
      </c>
      <c r="F184" s="14" t="s">
        <v>15</v>
      </c>
      <c r="G184" s="15">
        <v>50</v>
      </c>
      <c r="H184" s="15">
        <f t="shared" si="14"/>
        <v>50</v>
      </c>
      <c r="I184" s="60">
        <v>10.500000000000004</v>
      </c>
      <c r="J184" s="57">
        <f t="shared" si="15"/>
        <v>7.8750000000000027</v>
      </c>
    </row>
    <row r="185" spans="1:10">
      <c r="A185" s="18">
        <v>106</v>
      </c>
      <c r="B185" s="37" t="s">
        <v>226</v>
      </c>
      <c r="C185" s="38" t="s">
        <v>227</v>
      </c>
      <c r="D185" s="18" t="s">
        <v>14</v>
      </c>
      <c r="E185" s="18">
        <v>1</v>
      </c>
      <c r="F185" s="18" t="s">
        <v>15</v>
      </c>
      <c r="G185" s="19">
        <v>42</v>
      </c>
      <c r="H185" s="19">
        <f t="shared" si="14"/>
        <v>42</v>
      </c>
      <c r="I185" s="61">
        <v>8.8200000000000038</v>
      </c>
      <c r="J185" s="57">
        <f t="shared" si="15"/>
        <v>6.6150000000000029</v>
      </c>
    </row>
    <row r="186" spans="1:10">
      <c r="A186" s="14">
        <v>107</v>
      </c>
      <c r="B186" s="35" t="s">
        <v>228</v>
      </c>
      <c r="C186" s="36" t="s">
        <v>229</v>
      </c>
      <c r="D186" s="14" t="s">
        <v>14</v>
      </c>
      <c r="E186" s="14">
        <v>1</v>
      </c>
      <c r="F186" s="14" t="s">
        <v>15</v>
      </c>
      <c r="G186" s="15">
        <v>15</v>
      </c>
      <c r="H186" s="15">
        <f t="shared" si="14"/>
        <v>15</v>
      </c>
      <c r="I186" s="60">
        <v>3.1500000000000012</v>
      </c>
      <c r="J186" s="57">
        <f t="shared" si="15"/>
        <v>2.3625000000000007</v>
      </c>
    </row>
    <row r="187" spans="1:10" ht="22.5">
      <c r="A187" s="18">
        <v>109</v>
      </c>
      <c r="B187" s="37" t="s">
        <v>230</v>
      </c>
      <c r="C187" s="38" t="s">
        <v>231</v>
      </c>
      <c r="D187" s="18" t="s">
        <v>14</v>
      </c>
      <c r="E187" s="18">
        <v>1</v>
      </c>
      <c r="F187" s="18" t="s">
        <v>119</v>
      </c>
      <c r="G187" s="19">
        <v>6.2208000000000014</v>
      </c>
      <c r="H187" s="19">
        <f t="shared" si="14"/>
        <v>6.2208000000000014</v>
      </c>
      <c r="I187" s="61">
        <v>1.3063680000000009</v>
      </c>
      <c r="J187" s="57">
        <f t="shared" si="15"/>
        <v>0.97977600000000065</v>
      </c>
    </row>
    <row r="188" spans="1:10">
      <c r="A188" s="14">
        <v>110</v>
      </c>
      <c r="B188" s="35" t="s">
        <v>232</v>
      </c>
      <c r="C188" s="36" t="s">
        <v>233</v>
      </c>
      <c r="D188" s="14" t="s">
        <v>14</v>
      </c>
      <c r="E188" s="14">
        <v>1</v>
      </c>
      <c r="F188" s="14" t="s">
        <v>15</v>
      </c>
      <c r="G188" s="15">
        <v>219</v>
      </c>
      <c r="H188" s="15">
        <f t="shared" si="14"/>
        <v>219</v>
      </c>
      <c r="I188" s="60">
        <v>45.990000000000016</v>
      </c>
      <c r="J188" s="57">
        <f t="shared" si="15"/>
        <v>34.492500000000014</v>
      </c>
    </row>
    <row r="189" spans="1:10">
      <c r="A189" s="18">
        <v>111</v>
      </c>
      <c r="B189" s="37" t="s">
        <v>234</v>
      </c>
      <c r="C189" s="38" t="s">
        <v>235</v>
      </c>
      <c r="D189" s="18" t="s">
        <v>14</v>
      </c>
      <c r="E189" s="18">
        <v>1</v>
      </c>
      <c r="F189" s="18" t="s">
        <v>15</v>
      </c>
      <c r="G189" s="19">
        <v>35</v>
      </c>
      <c r="H189" s="19">
        <f t="shared" si="14"/>
        <v>35</v>
      </c>
      <c r="I189" s="61">
        <v>7.3500000000000023</v>
      </c>
      <c r="J189" s="57">
        <f t="shared" si="15"/>
        <v>5.512500000000002</v>
      </c>
    </row>
    <row r="190" spans="1:10" ht="22.5">
      <c r="A190" s="14">
        <v>112</v>
      </c>
      <c r="B190" s="35" t="s">
        <v>236</v>
      </c>
      <c r="C190" s="36" t="s">
        <v>237</v>
      </c>
      <c r="D190" s="14" t="s">
        <v>14</v>
      </c>
      <c r="E190" s="14">
        <v>35</v>
      </c>
      <c r="F190" s="14" t="s">
        <v>15</v>
      </c>
      <c r="G190" s="15">
        <v>2.5</v>
      </c>
      <c r="H190" s="15">
        <f t="shared" si="14"/>
        <v>87.5</v>
      </c>
      <c r="I190" s="60">
        <v>18.375000000000007</v>
      </c>
      <c r="J190" s="57">
        <f t="shared" si="15"/>
        <v>13.781250000000005</v>
      </c>
    </row>
    <row r="191" spans="1:10" customFormat="1" ht="15">
      <c r="I191" s="62"/>
    </row>
    <row r="192" spans="1:10">
      <c r="A192" s="20"/>
      <c r="B192" s="21"/>
      <c r="C192" s="20"/>
      <c r="D192" s="20"/>
      <c r="E192" s="20"/>
      <c r="F192" s="66" t="s">
        <v>71</v>
      </c>
      <c r="G192" s="64"/>
      <c r="H192" s="64">
        <f>SUM(H162:H190)</f>
        <v>1463.3488000000002</v>
      </c>
      <c r="I192" s="65">
        <v>307.30324800000005</v>
      </c>
      <c r="J192" s="63">
        <f t="shared" si="15"/>
        <v>230.47743600000004</v>
      </c>
    </row>
    <row r="194" spans="1:16" ht="15.75" customHeight="1">
      <c r="B194" s="55" t="s">
        <v>238</v>
      </c>
      <c r="C194" s="55"/>
      <c r="D194" s="55"/>
      <c r="E194" s="55"/>
      <c r="F194" s="55"/>
      <c r="G194" s="55"/>
      <c r="H194" s="55"/>
      <c r="I194" s="55"/>
      <c r="J194" s="4"/>
      <c r="K194" s="4"/>
      <c r="L194" s="4"/>
      <c r="M194" s="4"/>
      <c r="N194" s="4"/>
      <c r="O194" s="4"/>
      <c r="P194" s="4"/>
    </row>
    <row r="195" spans="1:16">
      <c r="B195" s="55"/>
      <c r="C195" s="55"/>
      <c r="D195" s="55"/>
      <c r="E195" s="55"/>
      <c r="F195" s="55"/>
      <c r="G195" s="55"/>
      <c r="H195" s="55"/>
      <c r="I195" s="55"/>
      <c r="J195" s="4"/>
      <c r="K195" s="4"/>
      <c r="L195" s="4"/>
      <c r="M195" s="4"/>
      <c r="N195" s="4"/>
      <c r="O195" s="4"/>
      <c r="P195" s="4"/>
    </row>
    <row r="196" spans="1:16">
      <c r="B196" s="55"/>
      <c r="C196" s="55"/>
      <c r="D196" s="55"/>
      <c r="E196" s="55"/>
      <c r="F196" s="55"/>
      <c r="G196" s="55"/>
      <c r="H196" s="55"/>
      <c r="I196" s="55"/>
      <c r="J196" s="4"/>
      <c r="K196" s="4"/>
      <c r="L196" s="4"/>
      <c r="M196" s="4"/>
      <c r="N196" s="4"/>
      <c r="O196" s="4"/>
      <c r="P196" s="4"/>
    </row>
    <row r="197" spans="1:16" ht="26.25">
      <c r="B197" s="54" t="s">
        <v>1</v>
      </c>
      <c r="C197" s="54"/>
      <c r="D197" s="54"/>
      <c r="E197" s="54"/>
      <c r="F197" s="54"/>
      <c r="G197" s="54"/>
      <c r="H197" s="54"/>
      <c r="I197" s="54"/>
      <c r="J197" s="5"/>
      <c r="K197" s="5"/>
      <c r="L197" s="5"/>
      <c r="M197" s="5"/>
      <c r="N197" s="5"/>
      <c r="O197" s="5"/>
      <c r="P197" s="5"/>
    </row>
    <row r="198" spans="1:16">
      <c r="A198" s="8"/>
      <c r="B198" s="8"/>
      <c r="C198" s="9"/>
      <c r="D198" s="8"/>
      <c r="E198" s="8"/>
      <c r="F198" s="8"/>
      <c r="G198" s="9"/>
      <c r="H198" s="9"/>
      <c r="I198" s="1"/>
      <c r="J198" s="8"/>
      <c r="K198" s="8"/>
      <c r="L198" s="8"/>
      <c r="M198" s="8"/>
      <c r="N198" s="8"/>
      <c r="O198" s="8"/>
      <c r="P198" s="10"/>
    </row>
    <row r="199" spans="1:16">
      <c r="A199" s="8"/>
      <c r="B199" s="8"/>
      <c r="C199" s="9"/>
      <c r="D199" s="8"/>
      <c r="E199" s="8"/>
      <c r="F199" s="8"/>
      <c r="G199" s="9"/>
      <c r="H199" s="9"/>
      <c r="I199" s="1"/>
      <c r="J199" s="8"/>
      <c r="K199" s="8"/>
      <c r="L199" s="8"/>
      <c r="M199" s="8"/>
      <c r="N199" s="8"/>
      <c r="O199" s="8"/>
      <c r="P199" s="10"/>
    </row>
    <row r="200" spans="1:16" ht="56.25">
      <c r="A200" s="11" t="s">
        <v>3</v>
      </c>
      <c r="B200" s="11" t="s">
        <v>4</v>
      </c>
      <c r="C200" s="11" t="s">
        <v>5</v>
      </c>
      <c r="D200" s="11" t="s">
        <v>6</v>
      </c>
      <c r="E200" s="11" t="s">
        <v>7</v>
      </c>
      <c r="F200" s="11" t="s">
        <v>8</v>
      </c>
      <c r="G200" s="11" t="s">
        <v>9</v>
      </c>
      <c r="H200" s="11" t="s">
        <v>10</v>
      </c>
      <c r="I200" s="11" t="s">
        <v>11</v>
      </c>
      <c r="J200" s="59" t="s">
        <v>383</v>
      </c>
    </row>
    <row r="201" spans="1:16" ht="24">
      <c r="A201" s="12">
        <v>113</v>
      </c>
      <c r="B201" s="12" t="s">
        <v>239</v>
      </c>
      <c r="C201" s="24" t="s">
        <v>240</v>
      </c>
      <c r="D201" s="12" t="s">
        <v>14</v>
      </c>
      <c r="E201" s="12">
        <v>3</v>
      </c>
      <c r="F201" s="14" t="s">
        <v>15</v>
      </c>
      <c r="G201" s="15">
        <v>112.3</v>
      </c>
      <c r="H201" s="15">
        <f t="shared" ref="H201:H227" si="16">+E201*G201</f>
        <v>336.9</v>
      </c>
      <c r="I201" s="60">
        <v>70.749000000000024</v>
      </c>
      <c r="J201" s="57">
        <f t="shared" ref="J201:J227" si="17">I201*75%</f>
        <v>53.061750000000018</v>
      </c>
    </row>
    <row r="202" spans="1:16" ht="24">
      <c r="A202" s="16">
        <v>114</v>
      </c>
      <c r="B202" s="16" t="s">
        <v>241</v>
      </c>
      <c r="C202" s="23" t="s">
        <v>242</v>
      </c>
      <c r="D202" s="16" t="s">
        <v>14</v>
      </c>
      <c r="E202" s="16">
        <v>1</v>
      </c>
      <c r="F202" s="18" t="s">
        <v>15</v>
      </c>
      <c r="G202" s="19">
        <v>215.2</v>
      </c>
      <c r="H202" s="19">
        <f t="shared" si="16"/>
        <v>215.2</v>
      </c>
      <c r="I202" s="61">
        <v>45.192000000000014</v>
      </c>
      <c r="J202" s="57">
        <f t="shared" si="17"/>
        <v>33.894000000000013</v>
      </c>
    </row>
    <row r="203" spans="1:16" ht="24">
      <c r="A203" s="12">
        <v>115</v>
      </c>
      <c r="B203" s="12" t="s">
        <v>243</v>
      </c>
      <c r="C203" s="24" t="s">
        <v>244</v>
      </c>
      <c r="D203" s="12" t="s">
        <v>14</v>
      </c>
      <c r="E203" s="12">
        <v>1</v>
      </c>
      <c r="F203" s="14" t="s">
        <v>15</v>
      </c>
      <c r="G203" s="15">
        <v>145.6</v>
      </c>
      <c r="H203" s="15">
        <f t="shared" si="16"/>
        <v>145.6</v>
      </c>
      <c r="I203" s="60">
        <v>30.576000000000011</v>
      </c>
      <c r="J203" s="57">
        <f t="shared" si="17"/>
        <v>22.932000000000009</v>
      </c>
    </row>
    <row r="204" spans="1:16" ht="24">
      <c r="A204" s="16">
        <v>116</v>
      </c>
      <c r="B204" s="16" t="s">
        <v>245</v>
      </c>
      <c r="C204" s="23" t="s">
        <v>246</v>
      </c>
      <c r="D204" s="16" t="s">
        <v>14</v>
      </c>
      <c r="E204" s="16">
        <v>1</v>
      </c>
      <c r="F204" s="18" t="s">
        <v>15</v>
      </c>
      <c r="G204" s="19">
        <v>178.80600000000001</v>
      </c>
      <c r="H204" s="19">
        <f t="shared" si="16"/>
        <v>178.80600000000001</v>
      </c>
      <c r="I204" s="61">
        <v>37.549260000000018</v>
      </c>
      <c r="J204" s="57">
        <f t="shared" si="17"/>
        <v>28.161945000000014</v>
      </c>
    </row>
    <row r="205" spans="1:16" ht="24">
      <c r="A205" s="12">
        <v>117</v>
      </c>
      <c r="B205" s="12" t="s">
        <v>247</v>
      </c>
      <c r="C205" s="24" t="s">
        <v>248</v>
      </c>
      <c r="D205" s="12" t="s">
        <v>14</v>
      </c>
      <c r="E205" s="12">
        <v>1</v>
      </c>
      <c r="F205" s="14" t="s">
        <v>15</v>
      </c>
      <c r="G205" s="15">
        <v>900</v>
      </c>
      <c r="H205" s="15">
        <f t="shared" si="16"/>
        <v>900</v>
      </c>
      <c r="I205" s="60">
        <v>189.00000000000006</v>
      </c>
      <c r="J205" s="57">
        <f t="shared" si="17"/>
        <v>141.75000000000006</v>
      </c>
    </row>
    <row r="206" spans="1:16">
      <c r="A206" s="16">
        <v>118</v>
      </c>
      <c r="B206" s="16" t="s">
        <v>249</v>
      </c>
      <c r="C206" s="17" t="s">
        <v>250</v>
      </c>
      <c r="D206" s="16" t="s">
        <v>14</v>
      </c>
      <c r="E206" s="16">
        <v>1</v>
      </c>
      <c r="F206" s="18" t="s">
        <v>15</v>
      </c>
      <c r="G206" s="19">
        <v>240</v>
      </c>
      <c r="H206" s="19">
        <f t="shared" si="16"/>
        <v>240</v>
      </c>
      <c r="I206" s="61">
        <v>50.40000000000002</v>
      </c>
      <c r="J206" s="57">
        <f t="shared" si="17"/>
        <v>37.800000000000011</v>
      </c>
    </row>
    <row r="207" spans="1:16">
      <c r="A207" s="45">
        <v>119</v>
      </c>
      <c r="B207" s="45" t="s">
        <v>251</v>
      </c>
      <c r="C207" s="46" t="s">
        <v>252</v>
      </c>
      <c r="D207" s="45" t="s">
        <v>14</v>
      </c>
      <c r="E207" s="45">
        <v>1</v>
      </c>
      <c r="F207" s="47" t="s">
        <v>15</v>
      </c>
      <c r="G207" s="48">
        <v>450</v>
      </c>
      <c r="H207" s="48">
        <f t="shared" si="16"/>
        <v>450</v>
      </c>
      <c r="I207" s="68">
        <v>94.500000000000028</v>
      </c>
      <c r="J207" s="67">
        <v>0</v>
      </c>
    </row>
    <row r="208" spans="1:16">
      <c r="A208" s="16">
        <v>120</v>
      </c>
      <c r="B208" s="16" t="s">
        <v>253</v>
      </c>
      <c r="C208" s="23" t="s">
        <v>254</v>
      </c>
      <c r="D208" s="16" t="s">
        <v>14</v>
      </c>
      <c r="E208" s="16">
        <v>1</v>
      </c>
      <c r="F208" s="18" t="s">
        <v>15</v>
      </c>
      <c r="G208" s="19">
        <v>150</v>
      </c>
      <c r="H208" s="19">
        <f t="shared" si="16"/>
        <v>150</v>
      </c>
      <c r="I208" s="61">
        <v>31.500000000000011</v>
      </c>
      <c r="J208" s="57">
        <f t="shared" si="17"/>
        <v>23.625000000000007</v>
      </c>
    </row>
    <row r="209" spans="1:10" ht="24">
      <c r="A209" s="12">
        <v>121</v>
      </c>
      <c r="B209" s="12" t="s">
        <v>255</v>
      </c>
      <c r="C209" s="24" t="s">
        <v>256</v>
      </c>
      <c r="D209" s="12" t="s">
        <v>14</v>
      </c>
      <c r="E209" s="12">
        <v>1</v>
      </c>
      <c r="F209" s="14" t="s">
        <v>15</v>
      </c>
      <c r="G209" s="15">
        <v>150</v>
      </c>
      <c r="H209" s="15">
        <f t="shared" si="16"/>
        <v>150</v>
      </c>
      <c r="I209" s="60">
        <v>31.500000000000011</v>
      </c>
      <c r="J209" s="57">
        <f t="shared" si="17"/>
        <v>23.625000000000007</v>
      </c>
    </row>
    <row r="210" spans="1:10">
      <c r="A210" s="16">
        <v>122</v>
      </c>
      <c r="B210" s="16" t="s">
        <v>257</v>
      </c>
      <c r="C210" s="23" t="s">
        <v>258</v>
      </c>
      <c r="D210" s="16" t="s">
        <v>14</v>
      </c>
      <c r="E210" s="16">
        <v>1</v>
      </c>
      <c r="F210" s="18" t="s">
        <v>15</v>
      </c>
      <c r="G210" s="19">
        <v>150</v>
      </c>
      <c r="H210" s="19">
        <f t="shared" si="16"/>
        <v>150</v>
      </c>
      <c r="I210" s="61">
        <v>31.500000000000011</v>
      </c>
      <c r="J210" s="57">
        <f t="shared" si="17"/>
        <v>23.625000000000007</v>
      </c>
    </row>
    <row r="211" spans="1:10" ht="24">
      <c r="A211" s="12">
        <v>123</v>
      </c>
      <c r="B211" s="12" t="s">
        <v>259</v>
      </c>
      <c r="C211" s="24" t="s">
        <v>260</v>
      </c>
      <c r="D211" s="12" t="s">
        <v>14</v>
      </c>
      <c r="E211" s="12">
        <v>1</v>
      </c>
      <c r="F211" s="14" t="s">
        <v>15</v>
      </c>
      <c r="G211" s="15">
        <v>390</v>
      </c>
      <c r="H211" s="15">
        <f t="shared" si="16"/>
        <v>390</v>
      </c>
      <c r="I211" s="60">
        <v>81.900000000000034</v>
      </c>
      <c r="J211" s="57">
        <f t="shared" si="17"/>
        <v>61.425000000000026</v>
      </c>
    </row>
    <row r="212" spans="1:10">
      <c r="A212" s="16">
        <v>124</v>
      </c>
      <c r="B212" s="16" t="s">
        <v>261</v>
      </c>
      <c r="C212" s="23" t="s">
        <v>262</v>
      </c>
      <c r="D212" s="16" t="s">
        <v>14</v>
      </c>
      <c r="E212" s="16">
        <v>1</v>
      </c>
      <c r="F212" s="18" t="s">
        <v>15</v>
      </c>
      <c r="G212" s="19">
        <v>390</v>
      </c>
      <c r="H212" s="19">
        <f t="shared" si="16"/>
        <v>390</v>
      </c>
      <c r="I212" s="61">
        <v>81.900000000000034</v>
      </c>
      <c r="J212" s="57">
        <f t="shared" si="17"/>
        <v>61.425000000000026</v>
      </c>
    </row>
    <row r="213" spans="1:10">
      <c r="A213" s="12">
        <v>125</v>
      </c>
      <c r="B213" s="12" t="s">
        <v>263</v>
      </c>
      <c r="C213" s="24" t="s">
        <v>264</v>
      </c>
      <c r="D213" s="12" t="s">
        <v>14</v>
      </c>
      <c r="E213" s="12">
        <v>1</v>
      </c>
      <c r="F213" s="14" t="s">
        <v>15</v>
      </c>
      <c r="G213" s="15">
        <v>150</v>
      </c>
      <c r="H213" s="15">
        <f t="shared" si="16"/>
        <v>150</v>
      </c>
      <c r="I213" s="60">
        <v>31.500000000000011</v>
      </c>
      <c r="J213" s="57">
        <f t="shared" si="17"/>
        <v>23.625000000000007</v>
      </c>
    </row>
    <row r="214" spans="1:10">
      <c r="A214" s="16">
        <v>126</v>
      </c>
      <c r="B214" s="16" t="s">
        <v>265</v>
      </c>
      <c r="C214" s="23" t="s">
        <v>266</v>
      </c>
      <c r="D214" s="16" t="s">
        <v>14</v>
      </c>
      <c r="E214" s="16">
        <v>1</v>
      </c>
      <c r="F214" s="18" t="s">
        <v>15</v>
      </c>
      <c r="G214" s="19">
        <v>150</v>
      </c>
      <c r="H214" s="19">
        <f t="shared" si="16"/>
        <v>150</v>
      </c>
      <c r="I214" s="61">
        <v>31.500000000000011</v>
      </c>
      <c r="J214" s="57">
        <f t="shared" si="17"/>
        <v>23.625000000000007</v>
      </c>
    </row>
    <row r="215" spans="1:10">
      <c r="A215" s="12">
        <v>127</v>
      </c>
      <c r="B215" s="12" t="s">
        <v>267</v>
      </c>
      <c r="C215" s="24" t="s">
        <v>268</v>
      </c>
      <c r="D215" s="12" t="s">
        <v>14</v>
      </c>
      <c r="E215" s="12">
        <v>1</v>
      </c>
      <c r="F215" s="14" t="s">
        <v>15</v>
      </c>
      <c r="G215" s="15">
        <v>150</v>
      </c>
      <c r="H215" s="15">
        <f t="shared" si="16"/>
        <v>150</v>
      </c>
      <c r="I215" s="60">
        <v>31.500000000000011</v>
      </c>
      <c r="J215" s="57">
        <f t="shared" si="17"/>
        <v>23.625000000000007</v>
      </c>
    </row>
    <row r="216" spans="1:10">
      <c r="A216" s="16">
        <v>128</v>
      </c>
      <c r="B216" s="16" t="s">
        <v>269</v>
      </c>
      <c r="C216" s="23" t="s">
        <v>270</v>
      </c>
      <c r="D216" s="16" t="s">
        <v>14</v>
      </c>
      <c r="E216" s="16">
        <v>1</v>
      </c>
      <c r="F216" s="18" t="s">
        <v>15</v>
      </c>
      <c r="G216" s="19">
        <v>350</v>
      </c>
      <c r="H216" s="19">
        <f t="shared" si="16"/>
        <v>350</v>
      </c>
      <c r="I216" s="61">
        <v>73.500000000000028</v>
      </c>
      <c r="J216" s="57">
        <f t="shared" si="17"/>
        <v>55.125000000000021</v>
      </c>
    </row>
    <row r="217" spans="1:10" ht="24">
      <c r="A217" s="12">
        <v>129</v>
      </c>
      <c r="B217" s="12" t="s">
        <v>271</v>
      </c>
      <c r="C217" s="24" t="s">
        <v>272</v>
      </c>
      <c r="D217" s="12" t="s">
        <v>14</v>
      </c>
      <c r="E217" s="12">
        <v>1</v>
      </c>
      <c r="F217" s="14" t="s">
        <v>15</v>
      </c>
      <c r="G217" s="15">
        <v>450</v>
      </c>
      <c r="H217" s="15">
        <f t="shared" si="16"/>
        <v>450</v>
      </c>
      <c r="I217" s="60">
        <v>94.500000000000028</v>
      </c>
      <c r="J217" s="57">
        <f t="shared" si="17"/>
        <v>70.875000000000028</v>
      </c>
    </row>
    <row r="218" spans="1:10">
      <c r="A218" s="16">
        <v>130</v>
      </c>
      <c r="B218" s="16" t="s">
        <v>273</v>
      </c>
      <c r="C218" s="23" t="s">
        <v>274</v>
      </c>
      <c r="D218" s="16" t="s">
        <v>14</v>
      </c>
      <c r="E218" s="16">
        <v>1</v>
      </c>
      <c r="F218" s="18" t="s">
        <v>15</v>
      </c>
      <c r="G218" s="19">
        <v>99</v>
      </c>
      <c r="H218" s="19">
        <f t="shared" si="16"/>
        <v>99</v>
      </c>
      <c r="I218" s="61">
        <v>20.790000000000006</v>
      </c>
      <c r="J218" s="57">
        <f t="shared" si="17"/>
        <v>15.592500000000005</v>
      </c>
    </row>
    <row r="219" spans="1:10">
      <c r="A219" s="12">
        <v>131</v>
      </c>
      <c r="B219" s="12" t="s">
        <v>275</v>
      </c>
      <c r="C219" s="24" t="s">
        <v>276</v>
      </c>
      <c r="D219" s="12" t="s">
        <v>14</v>
      </c>
      <c r="E219" s="12">
        <v>1</v>
      </c>
      <c r="F219" s="14" t="s">
        <v>15</v>
      </c>
      <c r="G219" s="15">
        <v>99</v>
      </c>
      <c r="H219" s="15">
        <f t="shared" si="16"/>
        <v>99</v>
      </c>
      <c r="I219" s="60">
        <v>20.790000000000006</v>
      </c>
      <c r="J219" s="57">
        <f t="shared" si="17"/>
        <v>15.592500000000005</v>
      </c>
    </row>
    <row r="220" spans="1:10">
      <c r="A220" s="16">
        <v>132</v>
      </c>
      <c r="B220" s="16" t="s">
        <v>277</v>
      </c>
      <c r="C220" s="23" t="s">
        <v>278</v>
      </c>
      <c r="D220" s="16" t="s">
        <v>14</v>
      </c>
      <c r="E220" s="16">
        <v>1</v>
      </c>
      <c r="F220" s="18" t="s">
        <v>15</v>
      </c>
      <c r="G220" s="19">
        <v>420</v>
      </c>
      <c r="H220" s="19">
        <f t="shared" si="16"/>
        <v>420</v>
      </c>
      <c r="I220" s="61">
        <v>88.200000000000031</v>
      </c>
      <c r="J220" s="57">
        <f t="shared" si="17"/>
        <v>66.15000000000002</v>
      </c>
    </row>
    <row r="221" spans="1:10" ht="24">
      <c r="A221" s="12">
        <v>133</v>
      </c>
      <c r="B221" s="12" t="s">
        <v>279</v>
      </c>
      <c r="C221" s="24" t="s">
        <v>280</v>
      </c>
      <c r="D221" s="12" t="s">
        <v>14</v>
      </c>
      <c r="E221" s="12">
        <v>1</v>
      </c>
      <c r="F221" s="14" t="s">
        <v>15</v>
      </c>
      <c r="G221" s="15">
        <v>99</v>
      </c>
      <c r="H221" s="15">
        <f t="shared" si="16"/>
        <v>99</v>
      </c>
      <c r="I221" s="60">
        <v>20.790000000000006</v>
      </c>
      <c r="J221" s="57">
        <f t="shared" si="17"/>
        <v>15.592500000000005</v>
      </c>
    </row>
    <row r="222" spans="1:10">
      <c r="A222" s="16">
        <v>134</v>
      </c>
      <c r="B222" s="16" t="s">
        <v>281</v>
      </c>
      <c r="C222" s="23" t="s">
        <v>282</v>
      </c>
      <c r="D222" s="16" t="s">
        <v>283</v>
      </c>
      <c r="E222" s="16">
        <v>1</v>
      </c>
      <c r="F222" s="18" t="s">
        <v>15</v>
      </c>
      <c r="G222" s="19">
        <v>3200</v>
      </c>
      <c r="H222" s="19">
        <f t="shared" si="16"/>
        <v>3200</v>
      </c>
      <c r="I222" s="61">
        <v>672.00000000000023</v>
      </c>
      <c r="J222" s="57">
        <f t="shared" si="17"/>
        <v>504.00000000000017</v>
      </c>
    </row>
    <row r="223" spans="1:10" ht="24">
      <c r="A223" s="12">
        <v>135</v>
      </c>
      <c r="B223" s="12" t="s">
        <v>284</v>
      </c>
      <c r="C223" s="24" t="s">
        <v>285</v>
      </c>
      <c r="D223" s="12" t="s">
        <v>14</v>
      </c>
      <c r="E223" s="12">
        <v>1</v>
      </c>
      <c r="F223" s="14" t="s">
        <v>15</v>
      </c>
      <c r="G223" s="15">
        <v>420</v>
      </c>
      <c r="H223" s="15">
        <f t="shared" si="16"/>
        <v>420</v>
      </c>
      <c r="I223" s="60">
        <v>88.200000000000031</v>
      </c>
      <c r="J223" s="57">
        <f t="shared" si="17"/>
        <v>66.15000000000002</v>
      </c>
    </row>
    <row r="224" spans="1:10">
      <c r="A224" s="16">
        <v>136</v>
      </c>
      <c r="B224" s="16" t="s">
        <v>286</v>
      </c>
      <c r="C224" s="23" t="s">
        <v>287</v>
      </c>
      <c r="D224" s="16" t="s">
        <v>14</v>
      </c>
      <c r="E224" s="16">
        <v>1</v>
      </c>
      <c r="F224" s="18" t="s">
        <v>15</v>
      </c>
      <c r="G224" s="19">
        <v>230</v>
      </c>
      <c r="H224" s="19">
        <f t="shared" si="16"/>
        <v>230</v>
      </c>
      <c r="I224" s="61">
        <v>48.300000000000018</v>
      </c>
      <c r="J224" s="57">
        <f t="shared" si="17"/>
        <v>36.225000000000016</v>
      </c>
    </row>
    <row r="225" spans="1:10">
      <c r="A225" s="12">
        <v>137</v>
      </c>
      <c r="B225" s="12" t="s">
        <v>288</v>
      </c>
      <c r="C225" s="24" t="s">
        <v>289</v>
      </c>
      <c r="D225" s="12" t="s">
        <v>14</v>
      </c>
      <c r="E225" s="12">
        <v>1</v>
      </c>
      <c r="F225" s="14" t="s">
        <v>15</v>
      </c>
      <c r="G225" s="15">
        <v>230</v>
      </c>
      <c r="H225" s="15">
        <f t="shared" si="16"/>
        <v>230</v>
      </c>
      <c r="I225" s="60">
        <v>48.300000000000018</v>
      </c>
      <c r="J225" s="57">
        <f t="shared" si="17"/>
        <v>36.225000000000016</v>
      </c>
    </row>
    <row r="226" spans="1:10" ht="24">
      <c r="A226" s="49">
        <v>138</v>
      </c>
      <c r="B226" s="49" t="s">
        <v>290</v>
      </c>
      <c r="C226" s="50" t="s">
        <v>291</v>
      </c>
      <c r="D226" s="49" t="s">
        <v>14</v>
      </c>
      <c r="E226" s="49">
        <v>1</v>
      </c>
      <c r="F226" s="51" t="s">
        <v>15</v>
      </c>
      <c r="G226" s="52">
        <v>380</v>
      </c>
      <c r="H226" s="52">
        <f t="shared" si="16"/>
        <v>380</v>
      </c>
      <c r="I226" s="69">
        <v>79.800000000000026</v>
      </c>
      <c r="J226" s="67">
        <v>0</v>
      </c>
    </row>
    <row r="227" spans="1:10" ht="24">
      <c r="A227" s="12">
        <v>139</v>
      </c>
      <c r="B227" s="12" t="s">
        <v>292</v>
      </c>
      <c r="C227" s="24" t="s">
        <v>293</v>
      </c>
      <c r="D227" s="12" t="s">
        <v>14</v>
      </c>
      <c r="E227" s="12">
        <v>1</v>
      </c>
      <c r="F227" s="14" t="s">
        <v>15</v>
      </c>
      <c r="G227" s="15">
        <v>126</v>
      </c>
      <c r="H227" s="15">
        <f t="shared" si="16"/>
        <v>126</v>
      </c>
      <c r="I227" s="60">
        <v>26.460000000000008</v>
      </c>
      <c r="J227" s="57">
        <f t="shared" si="17"/>
        <v>19.845000000000006</v>
      </c>
    </row>
    <row r="228" spans="1:10" ht="56.25">
      <c r="A228" s="11" t="s">
        <v>3</v>
      </c>
      <c r="B228" s="11" t="s">
        <v>4</v>
      </c>
      <c r="C228" s="11" t="s">
        <v>5</v>
      </c>
      <c r="D228" s="11" t="s">
        <v>6</v>
      </c>
      <c r="E228" s="11" t="s">
        <v>7</v>
      </c>
      <c r="F228" s="11" t="s">
        <v>8</v>
      </c>
      <c r="G228" s="11" t="s">
        <v>9</v>
      </c>
      <c r="H228" s="11" t="s">
        <v>10</v>
      </c>
      <c r="I228" s="11" t="s">
        <v>11</v>
      </c>
      <c r="J228" s="59" t="s">
        <v>383</v>
      </c>
    </row>
    <row r="229" spans="1:10" ht="24">
      <c r="A229" s="16">
        <v>140</v>
      </c>
      <c r="B229" s="16" t="s">
        <v>294</v>
      </c>
      <c r="C229" s="23" t="s">
        <v>295</v>
      </c>
      <c r="D229" s="16" t="s">
        <v>14</v>
      </c>
      <c r="E229" s="16">
        <v>1</v>
      </c>
      <c r="F229" s="18" t="s">
        <v>15</v>
      </c>
      <c r="G229" s="19">
        <v>99</v>
      </c>
      <c r="H229" s="19">
        <f t="shared" ref="H229:H247" si="18">+E229*G229</f>
        <v>99</v>
      </c>
      <c r="I229" s="61">
        <v>20.790000000000006</v>
      </c>
      <c r="J229" s="57">
        <f t="shared" ref="J229:J247" si="19">I229*75%</f>
        <v>15.592500000000005</v>
      </c>
    </row>
    <row r="230" spans="1:10" ht="24">
      <c r="A230" s="12">
        <v>141</v>
      </c>
      <c r="B230" s="12" t="s">
        <v>296</v>
      </c>
      <c r="C230" s="24" t="s">
        <v>297</v>
      </c>
      <c r="D230" s="12" t="s">
        <v>14</v>
      </c>
      <c r="E230" s="12">
        <v>1</v>
      </c>
      <c r="F230" s="14" t="s">
        <v>15</v>
      </c>
      <c r="G230" s="15">
        <v>670</v>
      </c>
      <c r="H230" s="15">
        <f t="shared" si="18"/>
        <v>670</v>
      </c>
      <c r="I230" s="60">
        <v>140.70000000000005</v>
      </c>
      <c r="J230" s="57">
        <f t="shared" si="19"/>
        <v>105.52500000000003</v>
      </c>
    </row>
    <row r="231" spans="1:10" ht="24">
      <c r="A231" s="16">
        <v>142</v>
      </c>
      <c r="B231" s="16" t="s">
        <v>298</v>
      </c>
      <c r="C231" s="23" t="s">
        <v>299</v>
      </c>
      <c r="D231" s="16" t="s">
        <v>14</v>
      </c>
      <c r="E231" s="16">
        <v>1</v>
      </c>
      <c r="F231" s="18" t="s">
        <v>15</v>
      </c>
      <c r="G231" s="19">
        <v>670</v>
      </c>
      <c r="H231" s="19">
        <f t="shared" si="18"/>
        <v>670</v>
      </c>
      <c r="I231" s="61">
        <v>140.70000000000005</v>
      </c>
      <c r="J231" s="57">
        <f t="shared" si="19"/>
        <v>105.52500000000003</v>
      </c>
    </row>
    <row r="232" spans="1:10" ht="24">
      <c r="A232" s="12">
        <v>143</v>
      </c>
      <c r="B232" s="12" t="s">
        <v>300</v>
      </c>
      <c r="C232" s="24" t="s">
        <v>301</v>
      </c>
      <c r="D232" s="12" t="s">
        <v>14</v>
      </c>
      <c r="E232" s="12">
        <v>1</v>
      </c>
      <c r="F232" s="14" t="s">
        <v>15</v>
      </c>
      <c r="G232" s="15">
        <v>670</v>
      </c>
      <c r="H232" s="15">
        <f t="shared" si="18"/>
        <v>670</v>
      </c>
      <c r="I232" s="60">
        <v>140.70000000000005</v>
      </c>
      <c r="J232" s="57">
        <f t="shared" si="19"/>
        <v>105.52500000000003</v>
      </c>
    </row>
    <row r="233" spans="1:10" ht="24">
      <c r="A233" s="16">
        <v>144</v>
      </c>
      <c r="B233" s="16" t="s">
        <v>302</v>
      </c>
      <c r="C233" s="23" t="s">
        <v>303</v>
      </c>
      <c r="D233" s="16" t="s">
        <v>283</v>
      </c>
      <c r="E233" s="16">
        <v>1</v>
      </c>
      <c r="F233" s="18" t="s">
        <v>15</v>
      </c>
      <c r="G233" s="19">
        <v>150</v>
      </c>
      <c r="H233" s="19">
        <f t="shared" si="18"/>
        <v>150</v>
      </c>
      <c r="I233" s="61">
        <v>31.500000000000011</v>
      </c>
      <c r="J233" s="57">
        <f t="shared" si="19"/>
        <v>23.625000000000007</v>
      </c>
    </row>
    <row r="234" spans="1:10">
      <c r="A234" s="12">
        <v>145</v>
      </c>
      <c r="B234" s="12" t="s">
        <v>304</v>
      </c>
      <c r="C234" s="24" t="s">
        <v>305</v>
      </c>
      <c r="D234" s="12" t="s">
        <v>283</v>
      </c>
      <c r="E234" s="12">
        <v>1</v>
      </c>
      <c r="F234" s="14" t="s">
        <v>15</v>
      </c>
      <c r="G234" s="15">
        <v>100</v>
      </c>
      <c r="H234" s="15">
        <f t="shared" si="18"/>
        <v>100</v>
      </c>
      <c r="I234" s="60">
        <v>21.000000000000007</v>
      </c>
      <c r="J234" s="57">
        <f t="shared" si="19"/>
        <v>15.750000000000005</v>
      </c>
    </row>
    <row r="235" spans="1:10">
      <c r="A235" s="16">
        <v>146</v>
      </c>
      <c r="B235" s="16" t="s">
        <v>306</v>
      </c>
      <c r="C235" s="23" t="s">
        <v>307</v>
      </c>
      <c r="D235" s="16" t="s">
        <v>283</v>
      </c>
      <c r="E235" s="16">
        <v>1</v>
      </c>
      <c r="F235" s="18" t="s">
        <v>15</v>
      </c>
      <c r="G235" s="19">
        <v>150</v>
      </c>
      <c r="H235" s="19">
        <f t="shared" si="18"/>
        <v>150</v>
      </c>
      <c r="I235" s="61">
        <v>31.500000000000011</v>
      </c>
      <c r="J235" s="57">
        <f t="shared" si="19"/>
        <v>23.625000000000007</v>
      </c>
    </row>
    <row r="236" spans="1:10" ht="24">
      <c r="A236" s="12">
        <v>147</v>
      </c>
      <c r="B236" s="12" t="s">
        <v>308</v>
      </c>
      <c r="C236" s="24" t="s">
        <v>309</v>
      </c>
      <c r="D236" s="12" t="s">
        <v>14</v>
      </c>
      <c r="E236" s="12">
        <v>2</v>
      </c>
      <c r="F236" s="14" t="s">
        <v>15</v>
      </c>
      <c r="G236" s="15">
        <v>46</v>
      </c>
      <c r="H236" s="15">
        <f t="shared" si="18"/>
        <v>92</v>
      </c>
      <c r="I236" s="60">
        <v>19.320000000000007</v>
      </c>
      <c r="J236" s="57">
        <f t="shared" si="19"/>
        <v>14.490000000000006</v>
      </c>
    </row>
    <row r="237" spans="1:10">
      <c r="A237" s="16">
        <v>148</v>
      </c>
      <c r="B237" s="16" t="s">
        <v>310</v>
      </c>
      <c r="C237" s="23" t="s">
        <v>311</v>
      </c>
      <c r="D237" s="16" t="s">
        <v>283</v>
      </c>
      <c r="E237" s="16">
        <v>1</v>
      </c>
      <c r="F237" s="18" t="s">
        <v>15</v>
      </c>
      <c r="G237" s="19">
        <v>100</v>
      </c>
      <c r="H237" s="19">
        <f t="shared" si="18"/>
        <v>100</v>
      </c>
      <c r="I237" s="61">
        <v>21.000000000000007</v>
      </c>
      <c r="J237" s="57">
        <f t="shared" si="19"/>
        <v>15.750000000000005</v>
      </c>
    </row>
    <row r="238" spans="1:10">
      <c r="A238" s="12">
        <v>149</v>
      </c>
      <c r="B238" s="12" t="s">
        <v>312</v>
      </c>
      <c r="C238" s="24" t="s">
        <v>313</v>
      </c>
      <c r="D238" s="12" t="s">
        <v>14</v>
      </c>
      <c r="E238" s="12">
        <v>1</v>
      </c>
      <c r="F238" s="14" t="s">
        <v>15</v>
      </c>
      <c r="G238" s="15">
        <v>165</v>
      </c>
      <c r="H238" s="15">
        <f t="shared" si="18"/>
        <v>165</v>
      </c>
      <c r="I238" s="60">
        <v>34.650000000000013</v>
      </c>
      <c r="J238" s="57">
        <f t="shared" si="19"/>
        <v>25.987500000000011</v>
      </c>
    </row>
    <row r="239" spans="1:10" ht="24">
      <c r="A239" s="16">
        <v>150</v>
      </c>
      <c r="B239" s="16" t="s">
        <v>314</v>
      </c>
      <c r="C239" s="23" t="s">
        <v>315</v>
      </c>
      <c r="D239" s="16" t="s">
        <v>14</v>
      </c>
      <c r="E239" s="16">
        <v>1</v>
      </c>
      <c r="F239" s="18" t="s">
        <v>15</v>
      </c>
      <c r="G239" s="19">
        <v>46</v>
      </c>
      <c r="H239" s="19">
        <f t="shared" si="18"/>
        <v>46</v>
      </c>
      <c r="I239" s="61">
        <v>9.6600000000000037</v>
      </c>
      <c r="J239" s="57">
        <f t="shared" si="19"/>
        <v>7.2450000000000028</v>
      </c>
    </row>
    <row r="240" spans="1:10">
      <c r="A240" s="12">
        <v>151</v>
      </c>
      <c r="B240" s="12" t="s">
        <v>316</v>
      </c>
      <c r="C240" s="24" t="s">
        <v>317</v>
      </c>
      <c r="D240" s="12" t="s">
        <v>283</v>
      </c>
      <c r="E240" s="12">
        <v>1</v>
      </c>
      <c r="F240" s="14" t="s">
        <v>15</v>
      </c>
      <c r="G240" s="15">
        <v>110</v>
      </c>
      <c r="H240" s="15">
        <f t="shared" si="18"/>
        <v>110</v>
      </c>
      <c r="I240" s="60">
        <v>23.100000000000009</v>
      </c>
      <c r="J240" s="57">
        <f t="shared" si="19"/>
        <v>17.325000000000006</v>
      </c>
    </row>
    <row r="241" spans="1:16">
      <c r="A241" s="49">
        <v>152</v>
      </c>
      <c r="B241" s="49" t="s">
        <v>318</v>
      </c>
      <c r="C241" s="50" t="s">
        <v>319</v>
      </c>
      <c r="D241" s="49" t="s">
        <v>283</v>
      </c>
      <c r="E241" s="49">
        <v>1</v>
      </c>
      <c r="F241" s="51" t="s">
        <v>15</v>
      </c>
      <c r="G241" s="52">
        <v>175</v>
      </c>
      <c r="H241" s="52">
        <f t="shared" si="18"/>
        <v>175</v>
      </c>
      <c r="I241" s="69">
        <v>36.750000000000014</v>
      </c>
      <c r="J241" s="67">
        <v>0</v>
      </c>
    </row>
    <row r="242" spans="1:16" ht="24">
      <c r="A242" s="12">
        <v>153</v>
      </c>
      <c r="B242" s="12" t="s">
        <v>320</v>
      </c>
      <c r="C242" s="24" t="s">
        <v>321</v>
      </c>
      <c r="D242" s="12" t="s">
        <v>14</v>
      </c>
      <c r="E242" s="12">
        <v>1</v>
      </c>
      <c r="F242" s="14" t="s">
        <v>15</v>
      </c>
      <c r="G242" s="15">
        <v>132</v>
      </c>
      <c r="H242" s="15">
        <f t="shared" si="18"/>
        <v>132</v>
      </c>
      <c r="I242" s="60">
        <v>27.72000000000001</v>
      </c>
      <c r="J242" s="57">
        <f t="shared" si="19"/>
        <v>20.790000000000006</v>
      </c>
    </row>
    <row r="243" spans="1:16">
      <c r="A243" s="16">
        <v>154</v>
      </c>
      <c r="B243" s="16" t="s">
        <v>322</v>
      </c>
      <c r="C243" s="23" t="s">
        <v>323</v>
      </c>
      <c r="D243" s="16" t="s">
        <v>14</v>
      </c>
      <c r="E243" s="16">
        <v>1</v>
      </c>
      <c r="F243" s="18" t="s">
        <v>15</v>
      </c>
      <c r="G243" s="19">
        <v>132</v>
      </c>
      <c r="H243" s="19">
        <f t="shared" si="18"/>
        <v>132</v>
      </c>
      <c r="I243" s="61">
        <v>27.72000000000001</v>
      </c>
      <c r="J243" s="57">
        <f t="shared" si="19"/>
        <v>20.790000000000006</v>
      </c>
    </row>
    <row r="244" spans="1:16">
      <c r="A244" s="12">
        <v>155</v>
      </c>
      <c r="B244" s="12" t="s">
        <v>324</v>
      </c>
      <c r="C244" s="24" t="s">
        <v>325</v>
      </c>
      <c r="D244" s="12" t="s">
        <v>283</v>
      </c>
      <c r="E244" s="12">
        <v>1</v>
      </c>
      <c r="F244" s="14" t="s">
        <v>15</v>
      </c>
      <c r="G244" s="15">
        <v>250</v>
      </c>
      <c r="H244" s="15">
        <f t="shared" si="18"/>
        <v>250</v>
      </c>
      <c r="I244" s="60">
        <v>52.500000000000021</v>
      </c>
      <c r="J244" s="57">
        <f t="shared" si="19"/>
        <v>39.375000000000014</v>
      </c>
    </row>
    <row r="245" spans="1:16">
      <c r="A245" s="16">
        <v>156</v>
      </c>
      <c r="B245" s="16" t="s">
        <v>326</v>
      </c>
      <c r="C245" s="23" t="s">
        <v>327</v>
      </c>
      <c r="D245" s="16" t="s">
        <v>283</v>
      </c>
      <c r="E245" s="16">
        <v>1</v>
      </c>
      <c r="F245" s="18" t="s">
        <v>15</v>
      </c>
      <c r="G245" s="19">
        <v>220</v>
      </c>
      <c r="H245" s="19">
        <f t="shared" si="18"/>
        <v>220</v>
      </c>
      <c r="I245" s="61">
        <v>46.200000000000017</v>
      </c>
      <c r="J245" s="57">
        <f t="shared" si="19"/>
        <v>34.650000000000013</v>
      </c>
    </row>
    <row r="246" spans="1:16">
      <c r="A246" s="12">
        <v>157</v>
      </c>
      <c r="B246" s="12" t="s">
        <v>328</v>
      </c>
      <c r="C246" s="24" t="s">
        <v>329</v>
      </c>
      <c r="D246" s="12" t="s">
        <v>14</v>
      </c>
      <c r="E246" s="12">
        <v>3</v>
      </c>
      <c r="F246" s="14" t="s">
        <v>15</v>
      </c>
      <c r="G246" s="15">
        <v>8.75</v>
      </c>
      <c r="H246" s="15">
        <f t="shared" si="18"/>
        <v>26.25</v>
      </c>
      <c r="I246" s="60">
        <v>5.512500000000002</v>
      </c>
      <c r="J246" s="57">
        <f t="shared" si="19"/>
        <v>4.1343750000000012</v>
      </c>
    </row>
    <row r="247" spans="1:16" ht="24">
      <c r="A247" s="16">
        <v>158</v>
      </c>
      <c r="B247" s="16" t="s">
        <v>330</v>
      </c>
      <c r="C247" s="23" t="s">
        <v>331</v>
      </c>
      <c r="D247" s="16" t="s">
        <v>332</v>
      </c>
      <c r="E247" s="16">
        <v>1</v>
      </c>
      <c r="F247" s="18" t="s">
        <v>15</v>
      </c>
      <c r="G247" s="19">
        <v>32</v>
      </c>
      <c r="H247" s="19">
        <f t="shared" si="18"/>
        <v>32</v>
      </c>
      <c r="I247" s="61">
        <v>6.7200000000000024</v>
      </c>
      <c r="J247" s="57">
        <f t="shared" si="19"/>
        <v>5.0400000000000018</v>
      </c>
    </row>
    <row r="248" spans="1:16" customFormat="1" ht="15">
      <c r="I248" s="62"/>
    </row>
    <row r="249" spans="1:16">
      <c r="A249" s="20"/>
      <c r="B249" s="21"/>
      <c r="C249" s="20"/>
      <c r="D249" s="20"/>
      <c r="E249" s="20"/>
      <c r="F249" s="66" t="s">
        <v>71</v>
      </c>
      <c r="G249" s="64"/>
      <c r="H249" s="64">
        <f>SUM(H201:H247)</f>
        <v>14238.755999999999</v>
      </c>
      <c r="I249" s="65">
        <v>2990.1387599999989</v>
      </c>
      <c r="J249" s="63">
        <f>SUM(J201:J247)</f>
        <v>2084.3165700000004</v>
      </c>
    </row>
    <row r="251" spans="1:16" ht="15.75" customHeight="1">
      <c r="B251" s="55" t="s">
        <v>333</v>
      </c>
      <c r="C251" s="55"/>
      <c r="D251" s="55"/>
      <c r="E251" s="55"/>
      <c r="F251" s="55"/>
      <c r="G251" s="55"/>
      <c r="H251" s="55"/>
      <c r="I251" s="55"/>
      <c r="J251" s="4"/>
      <c r="K251" s="4"/>
      <c r="L251" s="4"/>
      <c r="M251" s="4"/>
      <c r="N251" s="4"/>
      <c r="O251" s="4"/>
      <c r="P251" s="4"/>
    </row>
    <row r="252" spans="1:16">
      <c r="B252" s="55"/>
      <c r="C252" s="55"/>
      <c r="D252" s="55"/>
      <c r="E252" s="55"/>
      <c r="F252" s="55"/>
      <c r="G252" s="55"/>
      <c r="H252" s="55"/>
      <c r="I252" s="55"/>
      <c r="J252" s="4"/>
      <c r="K252" s="4"/>
      <c r="L252" s="4"/>
      <c r="M252" s="4"/>
      <c r="N252" s="4"/>
      <c r="O252" s="4"/>
      <c r="P252" s="4"/>
    </row>
    <row r="253" spans="1:16">
      <c r="B253" s="55"/>
      <c r="C253" s="55"/>
      <c r="D253" s="55"/>
      <c r="E253" s="55"/>
      <c r="F253" s="55"/>
      <c r="G253" s="55"/>
      <c r="H253" s="55"/>
      <c r="I253" s="55"/>
      <c r="J253" s="4"/>
      <c r="K253" s="4"/>
      <c r="L253" s="4"/>
      <c r="M253" s="4"/>
      <c r="N253" s="4"/>
      <c r="O253" s="4"/>
      <c r="P253" s="4"/>
    </row>
    <row r="254" spans="1:16" ht="26.25">
      <c r="B254" s="54" t="s">
        <v>1</v>
      </c>
      <c r="C254" s="54"/>
      <c r="D254" s="54"/>
      <c r="E254" s="54"/>
      <c r="F254" s="54"/>
      <c r="G254" s="54"/>
      <c r="H254" s="54"/>
      <c r="I254" s="54"/>
      <c r="J254" s="5"/>
      <c r="K254" s="5"/>
      <c r="L254" s="5"/>
      <c r="M254" s="5"/>
      <c r="N254" s="5"/>
      <c r="O254" s="5"/>
      <c r="P254" s="5"/>
    </row>
    <row r="255" spans="1:16">
      <c r="A255" s="8"/>
      <c r="B255" s="8"/>
      <c r="C255" s="9"/>
      <c r="D255" s="8"/>
      <c r="E255" s="8"/>
      <c r="F255" s="8"/>
      <c r="G255" s="9"/>
      <c r="H255" s="9"/>
      <c r="I255" s="1"/>
      <c r="J255" s="8"/>
      <c r="K255" s="8"/>
      <c r="L255" s="8"/>
      <c r="M255" s="8"/>
      <c r="N255" s="8"/>
      <c r="O255" s="8"/>
      <c r="P255" s="10"/>
    </row>
    <row r="256" spans="1:16">
      <c r="A256" s="8"/>
      <c r="B256" s="8"/>
      <c r="C256" s="9"/>
      <c r="D256" s="8"/>
      <c r="E256" s="8"/>
      <c r="F256" s="8"/>
      <c r="G256" s="9"/>
      <c r="H256" s="9"/>
      <c r="I256" s="1"/>
      <c r="J256" s="8"/>
      <c r="K256" s="8"/>
      <c r="L256" s="8"/>
      <c r="M256" s="8"/>
      <c r="N256" s="8"/>
      <c r="O256" s="8"/>
      <c r="P256" s="10"/>
    </row>
    <row r="257" spans="1:16" ht="56.25">
      <c r="A257" s="11" t="s">
        <v>3</v>
      </c>
      <c r="B257" s="11" t="s">
        <v>4</v>
      </c>
      <c r="C257" s="11" t="s">
        <v>5</v>
      </c>
      <c r="D257" s="11" t="s">
        <v>6</v>
      </c>
      <c r="E257" s="11" t="s">
        <v>7</v>
      </c>
      <c r="F257" s="11" t="s">
        <v>8</v>
      </c>
      <c r="G257" s="11" t="s">
        <v>9</v>
      </c>
      <c r="H257" s="11" t="s">
        <v>10</v>
      </c>
      <c r="I257" s="11" t="s">
        <v>11</v>
      </c>
      <c r="J257" s="59" t="s">
        <v>383</v>
      </c>
    </row>
    <row r="258" spans="1:16">
      <c r="A258" s="12">
        <v>159</v>
      </c>
      <c r="B258" s="12" t="s">
        <v>334</v>
      </c>
      <c r="C258" s="13" t="s">
        <v>335</v>
      </c>
      <c r="D258" s="12" t="s">
        <v>14</v>
      </c>
      <c r="E258" s="12">
        <v>3</v>
      </c>
      <c r="F258" s="14" t="s">
        <v>15</v>
      </c>
      <c r="G258" s="15">
        <v>257.98</v>
      </c>
      <c r="H258" s="15">
        <f t="shared" ref="H258:H265" si="20">+E258*G258</f>
        <v>773.94</v>
      </c>
      <c r="I258" s="60">
        <v>162.52740000000006</v>
      </c>
      <c r="J258" s="57">
        <f t="shared" ref="J258:J265" si="21">I258*75%</f>
        <v>121.89555000000004</v>
      </c>
    </row>
    <row r="259" spans="1:16">
      <c r="A259" s="16">
        <v>160</v>
      </c>
      <c r="B259" s="16" t="s">
        <v>336</v>
      </c>
      <c r="C259" s="17" t="s">
        <v>337</v>
      </c>
      <c r="D259" s="16" t="s">
        <v>14</v>
      </c>
      <c r="E259" s="16">
        <v>2</v>
      </c>
      <c r="F259" s="18" t="s">
        <v>15</v>
      </c>
      <c r="G259" s="19">
        <v>145.19999999999999</v>
      </c>
      <c r="H259" s="19">
        <f t="shared" si="20"/>
        <v>290.39999999999998</v>
      </c>
      <c r="I259" s="61">
        <v>60.984000000000016</v>
      </c>
      <c r="J259" s="57">
        <f t="shared" si="21"/>
        <v>45.738000000000014</v>
      </c>
    </row>
    <row r="260" spans="1:16">
      <c r="A260" s="12">
        <v>161</v>
      </c>
      <c r="B260" s="12" t="s">
        <v>338</v>
      </c>
      <c r="C260" s="13" t="s">
        <v>339</v>
      </c>
      <c r="D260" s="12" t="s">
        <v>14</v>
      </c>
      <c r="E260" s="12">
        <v>1</v>
      </c>
      <c r="F260" s="14" t="s">
        <v>15</v>
      </c>
      <c r="G260" s="15">
        <v>75.400000000000006</v>
      </c>
      <c r="H260" s="15">
        <f t="shared" si="20"/>
        <v>75.400000000000006</v>
      </c>
      <c r="I260" s="60">
        <v>15.834000000000007</v>
      </c>
      <c r="J260" s="57">
        <f t="shared" si="21"/>
        <v>11.875500000000006</v>
      </c>
    </row>
    <row r="261" spans="1:16">
      <c r="A261" s="16">
        <v>162</v>
      </c>
      <c r="B261" s="16" t="s">
        <v>340</v>
      </c>
      <c r="C261" s="17" t="s">
        <v>341</v>
      </c>
      <c r="D261" s="16" t="s">
        <v>14</v>
      </c>
      <c r="E261" s="16">
        <v>1</v>
      </c>
      <c r="F261" s="18" t="s">
        <v>15</v>
      </c>
      <c r="G261" s="19">
        <v>25.6</v>
      </c>
      <c r="H261" s="19">
        <f t="shared" si="20"/>
        <v>25.6</v>
      </c>
      <c r="I261" s="61">
        <v>5.3760000000000021</v>
      </c>
      <c r="J261" s="57">
        <f t="shared" si="21"/>
        <v>4.0320000000000018</v>
      </c>
    </row>
    <row r="262" spans="1:16">
      <c r="A262" s="12">
        <v>163</v>
      </c>
      <c r="B262" s="12" t="s">
        <v>342</v>
      </c>
      <c r="C262" s="13" t="s">
        <v>343</v>
      </c>
      <c r="D262" s="12" t="s">
        <v>14</v>
      </c>
      <c r="E262" s="12">
        <v>1</v>
      </c>
      <c r="F262" s="14" t="s">
        <v>15</v>
      </c>
      <c r="G262" s="15">
        <v>145.19999999999999</v>
      </c>
      <c r="H262" s="15">
        <f t="shared" si="20"/>
        <v>145.19999999999999</v>
      </c>
      <c r="I262" s="60">
        <v>30.492000000000008</v>
      </c>
      <c r="J262" s="57">
        <f t="shared" si="21"/>
        <v>22.869000000000007</v>
      </c>
    </row>
    <row r="263" spans="1:16">
      <c r="A263" s="16">
        <v>164</v>
      </c>
      <c r="B263" s="16" t="s">
        <v>344</v>
      </c>
      <c r="C263" s="17" t="s">
        <v>345</v>
      </c>
      <c r="D263" s="16" t="s">
        <v>14</v>
      </c>
      <c r="E263" s="16">
        <v>24</v>
      </c>
      <c r="F263" s="18" t="s">
        <v>15</v>
      </c>
      <c r="G263" s="19">
        <v>156.4</v>
      </c>
      <c r="H263" s="19">
        <f t="shared" si="20"/>
        <v>3753.6000000000004</v>
      </c>
      <c r="I263" s="61">
        <v>788.25600000000031</v>
      </c>
      <c r="J263" s="57">
        <f t="shared" si="21"/>
        <v>591.19200000000023</v>
      </c>
    </row>
    <row r="264" spans="1:16">
      <c r="A264" s="12">
        <v>165</v>
      </c>
      <c r="B264" s="12" t="s">
        <v>346</v>
      </c>
      <c r="C264" s="13" t="s">
        <v>347</v>
      </c>
      <c r="D264" s="12" t="s">
        <v>14</v>
      </c>
      <c r="E264" s="12">
        <v>3</v>
      </c>
      <c r="F264" s="14" t="s">
        <v>15</v>
      </c>
      <c r="G264" s="15">
        <v>98.45</v>
      </c>
      <c r="H264" s="15">
        <f t="shared" si="20"/>
        <v>295.35000000000002</v>
      </c>
      <c r="I264" s="60">
        <v>62.023500000000027</v>
      </c>
      <c r="J264" s="57">
        <f t="shared" si="21"/>
        <v>46.517625000000024</v>
      </c>
    </row>
    <row r="265" spans="1:16">
      <c r="A265" s="16">
        <v>166</v>
      </c>
      <c r="B265" s="16" t="s">
        <v>348</v>
      </c>
      <c r="C265" s="17" t="s">
        <v>349</v>
      </c>
      <c r="D265" s="16" t="s">
        <v>14</v>
      </c>
      <c r="E265" s="16">
        <v>1</v>
      </c>
      <c r="F265" s="18" t="s">
        <v>15</v>
      </c>
      <c r="G265" s="19">
        <v>150</v>
      </c>
      <c r="H265" s="19">
        <f t="shared" si="20"/>
        <v>150</v>
      </c>
      <c r="I265" s="61">
        <v>31.500000000000011</v>
      </c>
      <c r="J265" s="57">
        <f t="shared" si="21"/>
        <v>23.625000000000007</v>
      </c>
    </row>
    <row r="266" spans="1:16" ht="56.25">
      <c r="A266" s="11" t="s">
        <v>3</v>
      </c>
      <c r="B266" s="11" t="s">
        <v>4</v>
      </c>
      <c r="C266" s="11" t="s">
        <v>5</v>
      </c>
      <c r="D266" s="11" t="s">
        <v>6</v>
      </c>
      <c r="E266" s="11" t="s">
        <v>7</v>
      </c>
      <c r="F266" s="11" t="s">
        <v>8</v>
      </c>
      <c r="G266" s="11" t="s">
        <v>9</v>
      </c>
      <c r="H266" s="11" t="s">
        <v>10</v>
      </c>
      <c r="I266" s="11" t="s">
        <v>11</v>
      </c>
      <c r="J266" s="59" t="s">
        <v>383</v>
      </c>
    </row>
    <row r="267" spans="1:16">
      <c r="A267" s="12">
        <v>167</v>
      </c>
      <c r="B267" s="12" t="s">
        <v>350</v>
      </c>
      <c r="C267" s="13" t="s">
        <v>351</v>
      </c>
      <c r="D267" s="12" t="s">
        <v>14</v>
      </c>
      <c r="E267" s="12">
        <v>1</v>
      </c>
      <c r="F267" s="14" t="s">
        <v>15</v>
      </c>
      <c r="G267" s="15">
        <v>420</v>
      </c>
      <c r="H267" s="15">
        <f t="shared" ref="H267:H269" si="22">+E267*G267</f>
        <v>420</v>
      </c>
      <c r="I267" s="60">
        <v>88.200000000000031</v>
      </c>
      <c r="J267" s="57">
        <f t="shared" ref="J267:J271" si="23">I267*75%</f>
        <v>66.15000000000002</v>
      </c>
    </row>
    <row r="268" spans="1:16">
      <c r="A268" s="49">
        <v>168</v>
      </c>
      <c r="B268" s="49" t="s">
        <v>352</v>
      </c>
      <c r="C268" s="53" t="s">
        <v>353</v>
      </c>
      <c r="D268" s="49" t="s">
        <v>14</v>
      </c>
      <c r="E268" s="49">
        <v>1</v>
      </c>
      <c r="F268" s="51" t="s">
        <v>15</v>
      </c>
      <c r="G268" s="52">
        <v>180</v>
      </c>
      <c r="H268" s="52">
        <f t="shared" si="22"/>
        <v>180</v>
      </c>
      <c r="I268" s="69">
        <v>37.800000000000011</v>
      </c>
      <c r="J268" s="67">
        <v>0</v>
      </c>
    </row>
    <row r="269" spans="1:16">
      <c r="A269" s="12">
        <v>169</v>
      </c>
      <c r="B269" s="12" t="s">
        <v>354</v>
      </c>
      <c r="C269" s="13" t="s">
        <v>355</v>
      </c>
      <c r="D269" s="12" t="s">
        <v>14</v>
      </c>
      <c r="E269" s="12">
        <v>1</v>
      </c>
      <c r="F269" s="14" t="s">
        <v>15</v>
      </c>
      <c r="G269" s="15">
        <v>15</v>
      </c>
      <c r="H269" s="15">
        <f t="shared" si="22"/>
        <v>15</v>
      </c>
      <c r="I269" s="60">
        <v>3.1500000000000012</v>
      </c>
      <c r="J269" s="57">
        <f t="shared" si="23"/>
        <v>2.3625000000000007</v>
      </c>
    </row>
    <row r="270" spans="1:16" customFormat="1" ht="15">
      <c r="I270" s="62"/>
    </row>
    <row r="271" spans="1:16">
      <c r="A271" s="20"/>
      <c r="B271" s="21"/>
      <c r="C271" s="20"/>
      <c r="D271" s="20"/>
      <c r="E271" s="20"/>
      <c r="F271" s="66" t="s">
        <v>71</v>
      </c>
      <c r="G271" s="64"/>
      <c r="H271" s="64">
        <f>SUM(H258:H269)</f>
        <v>6124.4900000000007</v>
      </c>
      <c r="I271" s="65">
        <v>1286.1429000000005</v>
      </c>
      <c r="J271" s="63">
        <f>SUM(J258:J269)</f>
        <v>936.2571750000003</v>
      </c>
    </row>
    <row r="272" spans="1:16">
      <c r="A272" s="25"/>
      <c r="B272" s="25"/>
      <c r="C272" s="26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</row>
    <row r="273" spans="1:16">
      <c r="A273" s="25"/>
      <c r="B273" s="25"/>
      <c r="C273" s="26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1:16">
      <c r="A274" s="25"/>
      <c r="B274" s="25"/>
      <c r="C274" s="26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1:16">
      <c r="A275" s="25"/>
      <c r="B275" s="25"/>
      <c r="C275" s="26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</row>
    <row r="277" spans="1:16" ht="15.75" customHeight="1">
      <c r="B277" s="55" t="s">
        <v>356</v>
      </c>
      <c r="C277" s="55"/>
      <c r="D277" s="55"/>
      <c r="E277" s="55"/>
      <c r="F277" s="55"/>
      <c r="G277" s="55"/>
      <c r="H277" s="55"/>
      <c r="I277" s="55"/>
      <c r="J277" s="4"/>
      <c r="K277" s="4"/>
      <c r="L277" s="4"/>
      <c r="M277" s="4"/>
      <c r="N277" s="4"/>
      <c r="O277" s="4"/>
      <c r="P277" s="4"/>
    </row>
    <row r="278" spans="1:16">
      <c r="B278" s="55"/>
      <c r="C278" s="55"/>
      <c r="D278" s="55"/>
      <c r="E278" s="55"/>
      <c r="F278" s="55"/>
      <c r="G278" s="55"/>
      <c r="H278" s="55"/>
      <c r="I278" s="55"/>
      <c r="J278" s="4"/>
      <c r="K278" s="4"/>
      <c r="L278" s="4"/>
      <c r="M278" s="4"/>
      <c r="N278" s="4"/>
      <c r="O278" s="4"/>
      <c r="P278" s="4"/>
    </row>
    <row r="279" spans="1:16">
      <c r="B279" s="55"/>
      <c r="C279" s="55"/>
      <c r="D279" s="55"/>
      <c r="E279" s="55"/>
      <c r="F279" s="55"/>
      <c r="G279" s="55"/>
      <c r="H279" s="55"/>
      <c r="I279" s="55"/>
      <c r="J279" s="4"/>
      <c r="K279" s="4"/>
      <c r="L279" s="4"/>
      <c r="M279" s="4"/>
      <c r="N279" s="4"/>
      <c r="O279" s="4"/>
      <c r="P279" s="4"/>
    </row>
    <row r="280" spans="1:16" ht="26.25">
      <c r="B280" s="54" t="s">
        <v>1</v>
      </c>
      <c r="C280" s="54"/>
      <c r="D280" s="54"/>
      <c r="E280" s="54"/>
      <c r="F280" s="54"/>
      <c r="G280" s="54"/>
      <c r="H280" s="54"/>
      <c r="I280" s="54"/>
      <c r="J280" s="5"/>
      <c r="K280" s="5"/>
      <c r="L280" s="5"/>
      <c r="M280" s="5"/>
      <c r="N280" s="5"/>
      <c r="O280" s="5"/>
      <c r="P280" s="5"/>
    </row>
    <row r="281" spans="1:16">
      <c r="A281" s="8"/>
      <c r="B281" s="8"/>
      <c r="C281" s="9"/>
      <c r="D281" s="8"/>
      <c r="E281" s="8"/>
      <c r="F281" s="8"/>
      <c r="G281" s="9"/>
      <c r="H281" s="9"/>
      <c r="I281" s="1"/>
      <c r="J281" s="8"/>
      <c r="K281" s="8"/>
      <c r="L281" s="8"/>
      <c r="M281" s="8"/>
      <c r="N281" s="8"/>
      <c r="O281" s="8"/>
      <c r="P281" s="10"/>
    </row>
    <row r="282" spans="1:16">
      <c r="A282" s="8"/>
      <c r="B282" s="8"/>
      <c r="C282" s="9"/>
      <c r="D282" s="8"/>
      <c r="E282" s="8"/>
      <c r="F282" s="8"/>
      <c r="G282" s="9"/>
      <c r="H282" s="9"/>
      <c r="I282" s="1"/>
      <c r="J282" s="8"/>
      <c r="K282" s="8"/>
      <c r="L282" s="8"/>
      <c r="M282" s="8"/>
      <c r="N282" s="8"/>
      <c r="O282" s="8"/>
      <c r="P282" s="10"/>
    </row>
    <row r="283" spans="1:16" ht="56.25">
      <c r="A283" s="11" t="s">
        <v>3</v>
      </c>
      <c r="B283" s="11" t="s">
        <v>4</v>
      </c>
      <c r="C283" s="11" t="s">
        <v>5</v>
      </c>
      <c r="D283" s="11" t="s">
        <v>6</v>
      </c>
      <c r="E283" s="11" t="s">
        <v>7</v>
      </c>
      <c r="F283" s="11" t="s">
        <v>8</v>
      </c>
      <c r="G283" s="11" t="s">
        <v>9</v>
      </c>
      <c r="H283" s="11" t="s">
        <v>10</v>
      </c>
      <c r="I283" s="11" t="s">
        <v>11</v>
      </c>
      <c r="J283" s="59" t="s">
        <v>383</v>
      </c>
    </row>
    <row r="284" spans="1:16">
      <c r="A284" s="12">
        <v>170</v>
      </c>
      <c r="B284" s="14" t="s">
        <v>357</v>
      </c>
      <c r="C284" s="24" t="s">
        <v>358</v>
      </c>
      <c r="D284" s="14" t="s">
        <v>14</v>
      </c>
      <c r="E284" s="12">
        <v>2</v>
      </c>
      <c r="F284" s="14" t="s">
        <v>15</v>
      </c>
      <c r="G284" s="15">
        <v>25</v>
      </c>
      <c r="H284" s="15">
        <f t="shared" ref="H284:H297" si="24">+E284*G284</f>
        <v>50</v>
      </c>
      <c r="I284" s="60">
        <v>10.500000000000004</v>
      </c>
      <c r="J284" s="57">
        <f t="shared" ref="J284:J300" si="25">I284*75%</f>
        <v>7.8750000000000027</v>
      </c>
    </row>
    <row r="285" spans="1:16">
      <c r="A285" s="16">
        <v>171</v>
      </c>
      <c r="B285" s="18" t="s">
        <v>359</v>
      </c>
      <c r="C285" s="23" t="s">
        <v>360</v>
      </c>
      <c r="D285" s="18" t="s">
        <v>14</v>
      </c>
      <c r="E285" s="16">
        <v>1</v>
      </c>
      <c r="F285" s="18" t="s">
        <v>15</v>
      </c>
      <c r="G285" s="19">
        <v>12.5</v>
      </c>
      <c r="H285" s="19">
        <f t="shared" si="24"/>
        <v>12.5</v>
      </c>
      <c r="I285" s="61">
        <v>2.6250000000000009</v>
      </c>
      <c r="J285" s="57">
        <f t="shared" si="25"/>
        <v>1.9687500000000007</v>
      </c>
    </row>
    <row r="286" spans="1:16">
      <c r="A286" s="12">
        <v>172</v>
      </c>
      <c r="B286" s="14" t="s">
        <v>361</v>
      </c>
      <c r="C286" s="24" t="s">
        <v>362</v>
      </c>
      <c r="D286" s="14" t="s">
        <v>14</v>
      </c>
      <c r="E286" s="12">
        <v>2</v>
      </c>
      <c r="F286" s="14" t="s">
        <v>15</v>
      </c>
      <c r="G286" s="15">
        <v>8.75</v>
      </c>
      <c r="H286" s="15">
        <f t="shared" si="24"/>
        <v>17.5</v>
      </c>
      <c r="I286" s="60">
        <v>3.6750000000000012</v>
      </c>
      <c r="J286" s="57">
        <f t="shared" si="25"/>
        <v>2.756250000000001</v>
      </c>
    </row>
    <row r="287" spans="1:16">
      <c r="A287" s="16">
        <v>173</v>
      </c>
      <c r="B287" s="18" t="s">
        <v>363</v>
      </c>
      <c r="C287" s="23" t="s">
        <v>364</v>
      </c>
      <c r="D287" s="18" t="s">
        <v>14</v>
      </c>
      <c r="E287" s="16">
        <v>1</v>
      </c>
      <c r="F287" s="18" t="s">
        <v>15</v>
      </c>
      <c r="G287" s="19">
        <v>28</v>
      </c>
      <c r="H287" s="19">
        <f t="shared" si="24"/>
        <v>28</v>
      </c>
      <c r="I287" s="61">
        <v>5.8800000000000026</v>
      </c>
      <c r="J287" s="57">
        <f t="shared" si="25"/>
        <v>4.4100000000000019</v>
      </c>
    </row>
    <row r="288" spans="1:16" ht="24">
      <c r="A288" s="12">
        <v>174</v>
      </c>
      <c r="B288" s="14" t="s">
        <v>365</v>
      </c>
      <c r="C288" s="24" t="s">
        <v>366</v>
      </c>
      <c r="D288" s="14" t="s">
        <v>14</v>
      </c>
      <c r="E288" s="12">
        <v>1</v>
      </c>
      <c r="F288" s="14" t="s">
        <v>15</v>
      </c>
      <c r="G288" s="15">
        <v>12</v>
      </c>
      <c r="H288" s="15">
        <f t="shared" si="24"/>
        <v>12</v>
      </c>
      <c r="I288" s="60">
        <v>2.5200000000000009</v>
      </c>
      <c r="J288" s="57">
        <f t="shared" si="25"/>
        <v>1.8900000000000006</v>
      </c>
    </row>
    <row r="289" spans="1:11">
      <c r="A289" s="16">
        <v>175</v>
      </c>
      <c r="B289" s="18" t="s">
        <v>367</v>
      </c>
      <c r="C289" s="23" t="s">
        <v>368</v>
      </c>
      <c r="D289" s="18" t="s">
        <v>14</v>
      </c>
      <c r="E289" s="16">
        <v>1</v>
      </c>
      <c r="F289" s="18" t="s">
        <v>15</v>
      </c>
      <c r="G289" s="19">
        <v>8.75</v>
      </c>
      <c r="H289" s="19">
        <f t="shared" si="24"/>
        <v>8.75</v>
      </c>
      <c r="I289" s="61">
        <v>1.8375000000000006</v>
      </c>
      <c r="J289" s="57">
        <f t="shared" si="25"/>
        <v>1.3781250000000005</v>
      </c>
    </row>
    <row r="290" spans="1:11">
      <c r="A290" s="12">
        <v>176</v>
      </c>
      <c r="B290" s="14" t="s">
        <v>369</v>
      </c>
      <c r="C290" s="24" t="s">
        <v>370</v>
      </c>
      <c r="D290" s="14" t="s">
        <v>14</v>
      </c>
      <c r="E290" s="12">
        <v>2</v>
      </c>
      <c r="F290" s="14" t="s">
        <v>15</v>
      </c>
      <c r="G290" s="15">
        <v>35.6</v>
      </c>
      <c r="H290" s="15">
        <f t="shared" si="24"/>
        <v>71.2</v>
      </c>
      <c r="I290" s="60">
        <v>14.952000000000005</v>
      </c>
      <c r="J290" s="57">
        <f t="shared" si="25"/>
        <v>11.214000000000004</v>
      </c>
    </row>
    <row r="291" spans="1:11">
      <c r="A291" s="16">
        <v>177</v>
      </c>
      <c r="B291" s="18" t="s">
        <v>371</v>
      </c>
      <c r="C291" s="23" t="s">
        <v>372</v>
      </c>
      <c r="D291" s="18" t="s">
        <v>14</v>
      </c>
      <c r="E291" s="16">
        <v>1</v>
      </c>
      <c r="F291" s="18" t="s">
        <v>15</v>
      </c>
      <c r="G291" s="19">
        <v>185</v>
      </c>
      <c r="H291" s="19">
        <f t="shared" si="24"/>
        <v>185</v>
      </c>
      <c r="I291" s="61">
        <v>38.850000000000016</v>
      </c>
      <c r="J291" s="57">
        <f t="shared" si="25"/>
        <v>29.13750000000001</v>
      </c>
    </row>
    <row r="292" spans="1:11">
      <c r="A292" s="12">
        <v>178</v>
      </c>
      <c r="B292" s="14" t="s">
        <v>373</v>
      </c>
      <c r="C292" s="24" t="s">
        <v>374</v>
      </c>
      <c r="D292" s="14" t="s">
        <v>14</v>
      </c>
      <c r="E292" s="12">
        <v>1</v>
      </c>
      <c r="F292" s="14" t="s">
        <v>15</v>
      </c>
      <c r="G292" s="15">
        <v>15</v>
      </c>
      <c r="H292" s="15">
        <f t="shared" si="24"/>
        <v>15</v>
      </c>
      <c r="I292" s="60">
        <v>3.1500000000000012</v>
      </c>
      <c r="J292" s="57">
        <f t="shared" si="25"/>
        <v>2.3625000000000007</v>
      </c>
    </row>
    <row r="293" spans="1:11">
      <c r="A293" s="16">
        <v>179</v>
      </c>
      <c r="B293" s="18" t="s">
        <v>375</v>
      </c>
      <c r="C293" s="23" t="s">
        <v>376</v>
      </c>
      <c r="D293" s="18" t="s">
        <v>283</v>
      </c>
      <c r="E293" s="16">
        <v>1</v>
      </c>
      <c r="F293" s="18" t="s">
        <v>15</v>
      </c>
      <c r="G293" s="19">
        <v>2631.2</v>
      </c>
      <c r="H293" s="19">
        <f t="shared" si="24"/>
        <v>2631.2</v>
      </c>
      <c r="I293" s="61">
        <v>552.55200000000013</v>
      </c>
      <c r="J293" s="57">
        <f t="shared" si="25"/>
        <v>414.4140000000001</v>
      </c>
    </row>
    <row r="294" spans="1:11" ht="24">
      <c r="A294" s="12">
        <v>180</v>
      </c>
      <c r="B294" s="14" t="s">
        <v>377</v>
      </c>
      <c r="C294" s="24" t="s">
        <v>378</v>
      </c>
      <c r="D294" s="14" t="s">
        <v>283</v>
      </c>
      <c r="E294" s="12">
        <v>1</v>
      </c>
      <c r="F294" s="14" t="s">
        <v>15</v>
      </c>
      <c r="G294" s="15">
        <v>300</v>
      </c>
      <c r="H294" s="15">
        <f t="shared" si="24"/>
        <v>300</v>
      </c>
      <c r="I294" s="60">
        <v>63.000000000000021</v>
      </c>
      <c r="J294" s="57">
        <f t="shared" si="25"/>
        <v>47.250000000000014</v>
      </c>
    </row>
    <row r="295" spans="1:11">
      <c r="A295" s="16">
        <v>181</v>
      </c>
      <c r="B295" s="18" t="s">
        <v>379</v>
      </c>
      <c r="C295" s="23" t="s">
        <v>380</v>
      </c>
      <c r="D295" s="18" t="s">
        <v>283</v>
      </c>
      <c r="E295" s="16">
        <v>1</v>
      </c>
      <c r="F295" s="18" t="s">
        <v>15</v>
      </c>
      <c r="G295" s="19">
        <v>500</v>
      </c>
      <c r="H295" s="19">
        <f t="shared" si="24"/>
        <v>500</v>
      </c>
      <c r="I295" s="61">
        <v>105.00000000000004</v>
      </c>
      <c r="J295" s="57">
        <f t="shared" si="25"/>
        <v>78.750000000000028</v>
      </c>
    </row>
    <row r="296" spans="1:11" ht="24">
      <c r="A296" s="12">
        <v>182</v>
      </c>
      <c r="B296" s="14">
        <v>15000</v>
      </c>
      <c r="C296" s="24" t="s">
        <v>381</v>
      </c>
      <c r="D296" s="14" t="s">
        <v>14</v>
      </c>
      <c r="E296" s="12">
        <v>1</v>
      </c>
      <c r="F296" s="14" t="s">
        <v>15</v>
      </c>
      <c r="G296" s="15">
        <v>120</v>
      </c>
      <c r="H296" s="15">
        <f t="shared" si="24"/>
        <v>120</v>
      </c>
      <c r="I296" s="60">
        <v>25.20000000000001</v>
      </c>
      <c r="J296" s="57">
        <f t="shared" si="25"/>
        <v>18.900000000000006</v>
      </c>
    </row>
    <row r="297" spans="1:11">
      <c r="A297" s="16">
        <v>183</v>
      </c>
      <c r="B297" s="18">
        <v>15001</v>
      </c>
      <c r="C297" s="23" t="s">
        <v>382</v>
      </c>
      <c r="D297" s="18" t="s">
        <v>14</v>
      </c>
      <c r="E297" s="16">
        <v>7</v>
      </c>
      <c r="F297" s="18" t="s">
        <v>15</v>
      </c>
      <c r="G297" s="19">
        <v>245.12</v>
      </c>
      <c r="H297" s="19">
        <f t="shared" si="24"/>
        <v>1715.8400000000001</v>
      </c>
      <c r="I297" s="61">
        <v>360.32640000000015</v>
      </c>
      <c r="J297" s="57">
        <f t="shared" si="25"/>
        <v>270.24480000000011</v>
      </c>
    </row>
    <row r="298" spans="1:11">
      <c r="A298" s="20"/>
      <c r="B298" s="21"/>
      <c r="C298" s="20"/>
      <c r="D298" s="20"/>
      <c r="E298" s="20"/>
      <c r="F298" s="66" t="s">
        <v>71</v>
      </c>
      <c r="G298" s="64"/>
      <c r="H298" s="64">
        <f>SUM(H284:H297)</f>
        <v>5666.99</v>
      </c>
      <c r="I298" s="65">
        <v>1190.0679000000005</v>
      </c>
      <c r="J298" s="63">
        <f t="shared" si="25"/>
        <v>892.55092500000035</v>
      </c>
    </row>
    <row r="299" spans="1:11">
      <c r="B299" s="34"/>
      <c r="C299" s="3"/>
      <c r="F299" s="34"/>
      <c r="G299" s="3"/>
      <c r="H299" s="3"/>
      <c r="I299" s="71"/>
      <c r="J299" s="70"/>
    </row>
    <row r="300" spans="1:11" s="44" customFormat="1" ht="26.25">
      <c r="A300" s="39"/>
      <c r="B300" s="40"/>
      <c r="C300" s="41" t="s">
        <v>2</v>
      </c>
      <c r="D300" s="42" t="s">
        <v>71</v>
      </c>
      <c r="E300" s="42"/>
      <c r="F300" s="41"/>
      <c r="G300" s="43"/>
      <c r="H300" s="43">
        <f>+H298+H271+H249+H192+H151+H126+H102+H79+H61+H38</f>
        <v>41775.517599999992</v>
      </c>
      <c r="I300" s="73">
        <f>+I298+I271+I249+I192+I151+I126+I102+I79+I61+I38</f>
        <v>8107.3944840000013</v>
      </c>
      <c r="J300" s="72">
        <f>SUM(J298+J271+J249+J192+J151+J126+J102+J79+J61+J38)</f>
        <v>5893.9083630000023</v>
      </c>
      <c r="K300" s="5"/>
    </row>
    <row r="304" spans="1:11">
      <c r="B304" s="34"/>
      <c r="C304" s="3"/>
      <c r="F304" s="34"/>
      <c r="H304" s="3"/>
    </row>
    <row r="305" spans="2:8">
      <c r="B305" s="34"/>
      <c r="C305" s="3"/>
      <c r="F305" s="34"/>
      <c r="H305" s="3"/>
    </row>
    <row r="306" spans="2:8">
      <c r="B306" s="34"/>
      <c r="C306" s="3"/>
      <c r="F306" s="34"/>
      <c r="H306" s="3"/>
    </row>
    <row r="307" spans="2:8">
      <c r="B307" s="34"/>
      <c r="C307" s="3"/>
      <c r="F307" s="34"/>
      <c r="H307" s="3"/>
    </row>
    <row r="308" spans="2:8">
      <c r="B308" s="34"/>
      <c r="C308" s="3"/>
      <c r="F308" s="34"/>
      <c r="H308" s="3"/>
    </row>
    <row r="309" spans="2:8">
      <c r="B309" s="34"/>
      <c r="C309" s="3"/>
      <c r="F309" s="34"/>
      <c r="H309" s="3"/>
    </row>
    <row r="310" spans="2:8">
      <c r="B310" s="34"/>
      <c r="C310" s="3"/>
      <c r="F310" s="34"/>
      <c r="H310" s="3"/>
    </row>
    <row r="311" spans="2:8">
      <c r="B311" s="34"/>
      <c r="C311" s="3"/>
      <c r="F311" s="34"/>
      <c r="H311" s="3"/>
    </row>
    <row r="312" spans="2:8">
      <c r="B312" s="34"/>
      <c r="C312" s="3"/>
      <c r="F312" s="34"/>
      <c r="H312" s="3"/>
    </row>
    <row r="313" spans="2:8">
      <c r="B313" s="34"/>
      <c r="C313" s="3"/>
      <c r="F313" s="34"/>
      <c r="H313" s="3"/>
    </row>
    <row r="314" spans="2:8">
      <c r="B314" s="34"/>
      <c r="C314" s="3"/>
      <c r="F314" s="34"/>
      <c r="H314" s="3"/>
    </row>
    <row r="315" spans="2:8">
      <c r="B315" s="34"/>
      <c r="C315" s="3"/>
      <c r="F315" s="34"/>
      <c r="H315" s="3"/>
    </row>
    <row r="316" spans="2:8">
      <c r="B316" s="34"/>
      <c r="C316" s="3"/>
      <c r="F316" s="34"/>
      <c r="H316" s="3"/>
    </row>
    <row r="317" spans="2:8">
      <c r="B317" s="34"/>
      <c r="C317" s="3"/>
      <c r="F317" s="34"/>
      <c r="H317" s="3"/>
    </row>
    <row r="318" spans="2:8">
      <c r="B318" s="34"/>
      <c r="C318" s="3"/>
      <c r="F318" s="34"/>
      <c r="H318" s="3"/>
    </row>
    <row r="319" spans="2:8">
      <c r="B319" s="34"/>
      <c r="C319" s="3"/>
      <c r="F319" s="34"/>
      <c r="H319" s="3"/>
    </row>
    <row r="320" spans="2:8">
      <c r="B320" s="34"/>
      <c r="C320" s="3"/>
      <c r="F320" s="34"/>
      <c r="H320" s="3"/>
    </row>
    <row r="321" spans="2:8">
      <c r="B321" s="34"/>
      <c r="C321" s="3"/>
      <c r="F321" s="34"/>
      <c r="H321" s="3"/>
    </row>
    <row r="322" spans="2:8">
      <c r="B322" s="34"/>
      <c r="C322" s="3"/>
      <c r="F322" s="34"/>
      <c r="H322" s="3"/>
    </row>
    <row r="323" spans="2:8">
      <c r="B323" s="34"/>
      <c r="C323" s="3"/>
      <c r="F323" s="34"/>
      <c r="H323" s="3"/>
    </row>
    <row r="324" spans="2:8">
      <c r="B324" s="34"/>
      <c r="C324" s="3"/>
      <c r="F324" s="34"/>
      <c r="H324" s="3"/>
    </row>
    <row r="325" spans="2:8">
      <c r="B325" s="34"/>
      <c r="C325" s="3"/>
      <c r="F325" s="34"/>
      <c r="H325" s="3"/>
    </row>
    <row r="326" spans="2:8">
      <c r="B326" s="34"/>
      <c r="C326" s="3"/>
      <c r="F326" s="34"/>
      <c r="H326" s="3"/>
    </row>
    <row r="327" spans="2:8">
      <c r="B327" s="34"/>
      <c r="C327" s="3"/>
      <c r="F327" s="34"/>
      <c r="H327" s="3"/>
    </row>
    <row r="328" spans="2:8">
      <c r="B328" s="34"/>
      <c r="C328" s="3"/>
      <c r="F328" s="34"/>
      <c r="H328" s="3"/>
    </row>
    <row r="329" spans="2:8">
      <c r="B329" s="34"/>
      <c r="C329" s="3"/>
      <c r="F329" s="34"/>
      <c r="H329" s="3"/>
    </row>
    <row r="330" spans="2:8">
      <c r="B330" s="34"/>
      <c r="C330" s="3"/>
      <c r="F330" s="34"/>
      <c r="H330" s="3"/>
    </row>
    <row r="331" spans="2:8">
      <c r="B331" s="34"/>
      <c r="C331" s="3"/>
      <c r="F331" s="34"/>
      <c r="H331" s="3"/>
    </row>
    <row r="332" spans="2:8">
      <c r="B332" s="34"/>
      <c r="C332" s="3"/>
      <c r="F332" s="34"/>
      <c r="H332" s="3"/>
    </row>
    <row r="333" spans="2:8">
      <c r="B333" s="34"/>
      <c r="C333" s="3"/>
      <c r="F333" s="34"/>
      <c r="H333" s="3"/>
    </row>
    <row r="334" spans="2:8">
      <c r="B334" s="34"/>
      <c r="C334" s="3"/>
      <c r="F334" s="34"/>
      <c r="H334" s="3"/>
    </row>
    <row r="335" spans="2:8">
      <c r="B335" s="34"/>
      <c r="C335" s="3"/>
      <c r="F335" s="34"/>
      <c r="H335" s="3"/>
    </row>
    <row r="336" spans="2:8">
      <c r="B336" s="34"/>
      <c r="C336" s="3"/>
      <c r="F336" s="34"/>
      <c r="H336" s="3"/>
    </row>
    <row r="337" spans="2:8">
      <c r="B337" s="34"/>
      <c r="C337" s="3"/>
      <c r="F337" s="34"/>
      <c r="H337" s="3"/>
    </row>
    <row r="338" spans="2:8">
      <c r="B338" s="34"/>
      <c r="C338" s="3"/>
      <c r="F338" s="34"/>
      <c r="H338" s="3"/>
    </row>
    <row r="339" spans="2:8">
      <c r="B339" s="34"/>
      <c r="C339" s="3"/>
      <c r="F339" s="34"/>
      <c r="H339" s="3"/>
    </row>
    <row r="340" spans="2:8">
      <c r="B340" s="34"/>
      <c r="C340" s="3"/>
      <c r="F340" s="34"/>
      <c r="H340" s="3"/>
    </row>
    <row r="341" spans="2:8">
      <c r="B341" s="34"/>
      <c r="C341" s="3"/>
      <c r="F341" s="34"/>
      <c r="H341" s="3"/>
    </row>
    <row r="342" spans="2:8">
      <c r="B342" s="34"/>
      <c r="C342" s="3"/>
      <c r="F342" s="34"/>
      <c r="H342" s="3"/>
    </row>
    <row r="343" spans="2:8">
      <c r="B343" s="34"/>
      <c r="C343" s="3"/>
      <c r="F343" s="34"/>
      <c r="H343" s="3"/>
    </row>
    <row r="344" spans="2:8">
      <c r="B344" s="34"/>
      <c r="C344" s="3"/>
      <c r="F344" s="34"/>
      <c r="H344" s="3"/>
    </row>
    <row r="345" spans="2:8">
      <c r="B345" s="34"/>
      <c r="C345" s="3"/>
      <c r="F345" s="34"/>
      <c r="H345" s="3"/>
    </row>
    <row r="346" spans="2:8">
      <c r="B346" s="34"/>
      <c r="C346" s="3"/>
      <c r="F346" s="34"/>
      <c r="H346" s="3"/>
    </row>
    <row r="347" spans="2:8">
      <c r="B347" s="34"/>
      <c r="C347" s="3"/>
      <c r="F347" s="34"/>
      <c r="H347" s="3"/>
    </row>
    <row r="348" spans="2:8">
      <c r="B348" s="34"/>
      <c r="C348" s="3"/>
      <c r="F348" s="34"/>
      <c r="H348" s="3"/>
    </row>
    <row r="349" spans="2:8">
      <c r="B349" s="34"/>
      <c r="C349" s="3"/>
      <c r="F349" s="34"/>
      <c r="H349" s="3"/>
    </row>
    <row r="350" spans="2:8">
      <c r="B350" s="34"/>
      <c r="C350" s="3"/>
      <c r="F350" s="34"/>
      <c r="H350" s="3"/>
    </row>
    <row r="351" spans="2:8">
      <c r="B351" s="34"/>
      <c r="C351" s="3"/>
      <c r="F351" s="34"/>
      <c r="H351" s="3"/>
    </row>
    <row r="352" spans="2:8">
      <c r="B352" s="34"/>
      <c r="C352" s="3"/>
      <c r="F352" s="34"/>
      <c r="H352" s="3"/>
    </row>
    <row r="353" spans="2:8">
      <c r="B353" s="34"/>
      <c r="C353" s="3"/>
      <c r="F353" s="34"/>
      <c r="H353" s="3"/>
    </row>
    <row r="354" spans="2:8">
      <c r="B354" s="34"/>
      <c r="C354" s="3"/>
      <c r="F354" s="34"/>
      <c r="H354" s="3"/>
    </row>
    <row r="355" spans="2:8">
      <c r="B355" s="34"/>
      <c r="C355" s="3"/>
      <c r="F355" s="34"/>
      <c r="H355" s="3"/>
    </row>
    <row r="356" spans="2:8">
      <c r="B356" s="34"/>
      <c r="C356" s="3"/>
      <c r="F356" s="34"/>
      <c r="H356" s="3"/>
    </row>
    <row r="357" spans="2:8">
      <c r="B357" s="34"/>
      <c r="C357" s="3"/>
      <c r="F357" s="34"/>
      <c r="H357" s="3"/>
    </row>
    <row r="358" spans="2:8">
      <c r="B358" s="34"/>
      <c r="C358" s="3"/>
      <c r="F358" s="34"/>
      <c r="H358" s="3"/>
    </row>
    <row r="359" spans="2:8">
      <c r="B359" s="34"/>
      <c r="C359" s="3"/>
      <c r="F359" s="34"/>
      <c r="H359" s="3"/>
    </row>
    <row r="360" spans="2:8">
      <c r="B360" s="34"/>
      <c r="C360" s="3"/>
      <c r="F360" s="34"/>
      <c r="H360" s="3"/>
    </row>
    <row r="361" spans="2:8">
      <c r="B361" s="34"/>
      <c r="C361" s="3"/>
      <c r="F361" s="34"/>
      <c r="H361" s="3"/>
    </row>
    <row r="362" spans="2:8">
      <c r="B362" s="34"/>
      <c r="C362" s="3"/>
      <c r="F362" s="34"/>
      <c r="H362" s="3"/>
    </row>
    <row r="363" spans="2:8">
      <c r="B363" s="34"/>
      <c r="C363" s="3"/>
      <c r="F363" s="34"/>
      <c r="H363" s="3"/>
    </row>
    <row r="364" spans="2:8">
      <c r="B364" s="34"/>
      <c r="C364" s="3"/>
      <c r="F364" s="34"/>
      <c r="H364" s="3"/>
    </row>
    <row r="365" spans="2:8">
      <c r="B365" s="34"/>
      <c r="C365" s="3"/>
      <c r="F365" s="34"/>
      <c r="H365" s="3"/>
    </row>
    <row r="366" spans="2:8">
      <c r="B366" s="34"/>
      <c r="C366" s="3"/>
      <c r="F366" s="34"/>
      <c r="H366" s="3"/>
    </row>
    <row r="367" spans="2:8">
      <c r="B367" s="34"/>
      <c r="C367" s="3"/>
      <c r="F367" s="34"/>
      <c r="H367" s="3"/>
    </row>
    <row r="368" spans="2:8">
      <c r="B368" s="34"/>
      <c r="C368" s="3"/>
      <c r="F368" s="34"/>
      <c r="H368" s="3"/>
    </row>
    <row r="369" spans="2:8">
      <c r="B369" s="34"/>
      <c r="C369" s="3"/>
      <c r="F369" s="34"/>
      <c r="H369" s="3"/>
    </row>
    <row r="370" spans="2:8">
      <c r="B370" s="34"/>
      <c r="C370" s="3"/>
      <c r="F370" s="34"/>
      <c r="H370" s="3"/>
    </row>
    <row r="371" spans="2:8">
      <c r="B371" s="34"/>
      <c r="C371" s="3"/>
      <c r="F371" s="34"/>
      <c r="H371" s="3"/>
    </row>
    <row r="372" spans="2:8">
      <c r="B372" s="34"/>
      <c r="C372" s="3"/>
      <c r="F372" s="34"/>
      <c r="H372" s="3"/>
    </row>
    <row r="373" spans="2:8">
      <c r="B373" s="34"/>
      <c r="C373" s="3"/>
      <c r="F373" s="34"/>
      <c r="H373" s="3"/>
    </row>
    <row r="374" spans="2:8">
      <c r="B374" s="34"/>
      <c r="C374" s="3"/>
      <c r="F374" s="34"/>
      <c r="H374" s="3"/>
    </row>
    <row r="375" spans="2:8">
      <c r="B375" s="34"/>
      <c r="C375" s="3"/>
      <c r="F375" s="34"/>
      <c r="H375" s="3"/>
    </row>
    <row r="376" spans="2:8">
      <c r="B376" s="34"/>
      <c r="C376" s="3"/>
      <c r="F376" s="34"/>
      <c r="H376" s="3"/>
    </row>
    <row r="377" spans="2:8">
      <c r="B377" s="34"/>
      <c r="C377" s="3"/>
      <c r="F377" s="34"/>
      <c r="H377" s="3"/>
    </row>
    <row r="378" spans="2:8">
      <c r="B378" s="34"/>
      <c r="C378" s="3"/>
      <c r="F378" s="34"/>
      <c r="H378" s="3"/>
    </row>
    <row r="379" spans="2:8">
      <c r="B379" s="34"/>
      <c r="C379" s="3"/>
      <c r="F379" s="34"/>
      <c r="H379" s="3"/>
    </row>
    <row r="380" spans="2:8">
      <c r="B380" s="34"/>
      <c r="C380" s="3"/>
      <c r="F380" s="34"/>
      <c r="H380" s="3"/>
    </row>
    <row r="381" spans="2:8">
      <c r="B381" s="34"/>
      <c r="C381" s="3"/>
      <c r="F381" s="34"/>
      <c r="H381" s="3"/>
    </row>
    <row r="382" spans="2:8">
      <c r="B382" s="34"/>
      <c r="C382" s="3"/>
      <c r="F382" s="34"/>
      <c r="H382" s="3"/>
    </row>
    <row r="383" spans="2:8">
      <c r="B383" s="34"/>
      <c r="C383" s="3"/>
      <c r="F383" s="34"/>
      <c r="H383" s="3"/>
    </row>
    <row r="384" spans="2:8">
      <c r="B384" s="34"/>
      <c r="C384" s="3"/>
      <c r="F384" s="34"/>
      <c r="H384" s="3"/>
    </row>
    <row r="385" spans="2:8">
      <c r="B385" s="34"/>
      <c r="C385" s="3"/>
      <c r="F385" s="34"/>
      <c r="H385" s="3"/>
    </row>
    <row r="386" spans="2:8">
      <c r="B386" s="34"/>
      <c r="C386" s="3"/>
      <c r="F386" s="34"/>
      <c r="H386" s="3"/>
    </row>
    <row r="387" spans="2:8">
      <c r="B387" s="34"/>
      <c r="C387" s="3"/>
      <c r="F387" s="34"/>
      <c r="H387" s="3"/>
    </row>
    <row r="388" spans="2:8">
      <c r="B388" s="34"/>
      <c r="C388" s="3"/>
      <c r="F388" s="34"/>
      <c r="H388" s="3"/>
    </row>
    <row r="389" spans="2:8">
      <c r="B389" s="34"/>
      <c r="C389" s="3"/>
      <c r="F389" s="34"/>
      <c r="H389" s="3"/>
    </row>
    <row r="390" spans="2:8">
      <c r="B390" s="34"/>
      <c r="C390" s="3"/>
      <c r="F390" s="34"/>
      <c r="H390" s="3"/>
    </row>
    <row r="391" spans="2:8">
      <c r="B391" s="34"/>
      <c r="C391" s="3"/>
      <c r="F391" s="34"/>
      <c r="H391" s="3"/>
    </row>
    <row r="392" spans="2:8">
      <c r="B392" s="34"/>
      <c r="C392" s="3"/>
      <c r="F392" s="34"/>
      <c r="H392" s="3"/>
    </row>
    <row r="393" spans="2:8">
      <c r="B393" s="34"/>
      <c r="C393" s="3"/>
      <c r="F393" s="34"/>
      <c r="H393" s="3"/>
    </row>
    <row r="394" spans="2:8">
      <c r="B394" s="34"/>
      <c r="C394" s="3"/>
      <c r="F394" s="34"/>
      <c r="H394" s="3"/>
    </row>
    <row r="395" spans="2:8">
      <c r="B395" s="34"/>
      <c r="C395" s="3"/>
      <c r="F395" s="34"/>
      <c r="H395" s="3"/>
    </row>
    <row r="396" spans="2:8">
      <c r="B396" s="34"/>
      <c r="C396" s="3"/>
      <c r="F396" s="34"/>
      <c r="H396" s="3"/>
    </row>
    <row r="397" spans="2:8">
      <c r="B397" s="34"/>
      <c r="C397" s="3"/>
      <c r="F397" s="34"/>
      <c r="H397" s="3"/>
    </row>
    <row r="398" spans="2:8">
      <c r="B398" s="34"/>
      <c r="C398" s="3"/>
      <c r="F398" s="34"/>
      <c r="H398" s="3"/>
    </row>
    <row r="399" spans="2:8">
      <c r="B399" s="34"/>
      <c r="C399" s="3"/>
      <c r="F399" s="34"/>
      <c r="H399" s="3"/>
    </row>
    <row r="400" spans="2:8">
      <c r="B400" s="34"/>
      <c r="C400" s="3"/>
      <c r="F400" s="34"/>
      <c r="H400" s="3"/>
    </row>
    <row r="401" spans="2:8">
      <c r="B401" s="34"/>
      <c r="C401" s="3"/>
      <c r="F401" s="34"/>
      <c r="H401" s="3"/>
    </row>
    <row r="402" spans="2:8">
      <c r="B402" s="34"/>
      <c r="C402" s="3"/>
      <c r="F402" s="34"/>
      <c r="H402" s="3"/>
    </row>
    <row r="403" spans="2:8">
      <c r="B403" s="34"/>
      <c r="C403" s="3"/>
      <c r="F403" s="34"/>
      <c r="H403" s="3"/>
    </row>
    <row r="404" spans="2:8">
      <c r="B404" s="34"/>
      <c r="C404" s="3"/>
      <c r="F404" s="34"/>
      <c r="H404" s="3"/>
    </row>
    <row r="405" spans="2:8">
      <c r="B405" s="34"/>
      <c r="C405" s="3"/>
      <c r="F405" s="34"/>
      <c r="H405" s="3"/>
    </row>
    <row r="406" spans="2:8">
      <c r="B406" s="34"/>
      <c r="C406" s="3"/>
      <c r="F406" s="34"/>
      <c r="H406" s="3"/>
    </row>
    <row r="407" spans="2:8">
      <c r="B407" s="34"/>
      <c r="C407" s="3"/>
      <c r="F407" s="34"/>
      <c r="H407" s="3"/>
    </row>
    <row r="408" spans="2:8">
      <c r="B408" s="34"/>
      <c r="C408" s="3"/>
      <c r="F408" s="34"/>
      <c r="H408" s="3"/>
    </row>
    <row r="409" spans="2:8">
      <c r="B409" s="34"/>
      <c r="C409" s="3"/>
      <c r="F409" s="34"/>
      <c r="H409" s="3"/>
    </row>
    <row r="410" spans="2:8">
      <c r="B410" s="34"/>
      <c r="C410" s="3"/>
      <c r="F410" s="34"/>
      <c r="H410" s="3"/>
    </row>
    <row r="411" spans="2:8">
      <c r="B411" s="34"/>
      <c r="C411" s="3"/>
      <c r="F411" s="34"/>
      <c r="H411" s="3"/>
    </row>
    <row r="412" spans="2:8">
      <c r="B412" s="34"/>
      <c r="C412" s="3"/>
      <c r="F412" s="34"/>
      <c r="H412" s="3"/>
    </row>
    <row r="413" spans="2:8">
      <c r="B413" s="34"/>
      <c r="C413" s="3"/>
      <c r="F413" s="34"/>
      <c r="H413" s="3"/>
    </row>
    <row r="414" spans="2:8">
      <c r="B414" s="34"/>
      <c r="C414" s="3"/>
      <c r="F414" s="34"/>
      <c r="H414" s="3"/>
    </row>
    <row r="415" spans="2:8">
      <c r="B415" s="34"/>
      <c r="C415" s="3"/>
      <c r="F415" s="34"/>
      <c r="H415" s="3"/>
    </row>
    <row r="416" spans="2:8">
      <c r="B416" s="34"/>
      <c r="C416" s="3"/>
      <c r="F416" s="34"/>
      <c r="H416" s="3"/>
    </row>
    <row r="417" spans="2:8">
      <c r="B417" s="34"/>
      <c r="C417" s="3"/>
      <c r="F417" s="34"/>
      <c r="H417" s="3"/>
    </row>
    <row r="418" spans="2:8">
      <c r="B418" s="34"/>
      <c r="C418" s="3"/>
      <c r="F418" s="34"/>
      <c r="H418" s="3"/>
    </row>
    <row r="419" spans="2:8">
      <c r="B419" s="34"/>
      <c r="C419" s="3"/>
      <c r="F419" s="34"/>
      <c r="H419" s="3"/>
    </row>
    <row r="420" spans="2:8">
      <c r="B420" s="34"/>
      <c r="C420" s="3"/>
      <c r="F420" s="34"/>
      <c r="H420" s="3"/>
    </row>
    <row r="421" spans="2:8">
      <c r="B421" s="34"/>
      <c r="C421" s="3"/>
      <c r="F421" s="34"/>
      <c r="H421" s="3"/>
    </row>
    <row r="422" spans="2:8">
      <c r="B422" s="34"/>
      <c r="C422" s="3"/>
      <c r="F422" s="34"/>
      <c r="H422" s="3"/>
    </row>
    <row r="423" spans="2:8">
      <c r="B423" s="34"/>
      <c r="C423" s="3"/>
      <c r="F423" s="34"/>
      <c r="H423" s="3"/>
    </row>
    <row r="424" spans="2:8">
      <c r="B424" s="34"/>
      <c r="C424" s="3"/>
      <c r="F424" s="34"/>
      <c r="H424" s="3"/>
    </row>
    <row r="425" spans="2:8">
      <c r="B425" s="34"/>
      <c r="C425" s="3"/>
      <c r="F425" s="34"/>
      <c r="H425" s="3"/>
    </row>
    <row r="426" spans="2:8">
      <c r="B426" s="34"/>
      <c r="C426" s="3"/>
      <c r="F426" s="34"/>
      <c r="H426" s="3"/>
    </row>
    <row r="427" spans="2:8">
      <c r="B427" s="34"/>
      <c r="C427" s="3"/>
      <c r="F427" s="34"/>
      <c r="H427" s="3"/>
    </row>
    <row r="428" spans="2:8">
      <c r="B428" s="34"/>
      <c r="C428" s="3"/>
      <c r="F428" s="34"/>
      <c r="H428" s="3"/>
    </row>
    <row r="429" spans="2:8">
      <c r="B429" s="34"/>
      <c r="C429" s="3"/>
      <c r="F429" s="34"/>
      <c r="H429" s="3"/>
    </row>
    <row r="430" spans="2:8">
      <c r="B430" s="34"/>
      <c r="C430" s="3"/>
      <c r="F430" s="34"/>
      <c r="H430" s="3"/>
    </row>
    <row r="431" spans="2:8">
      <c r="B431" s="34"/>
      <c r="C431" s="3"/>
      <c r="F431" s="34"/>
      <c r="H431" s="3"/>
    </row>
    <row r="432" spans="2:8">
      <c r="B432" s="34"/>
      <c r="C432" s="3"/>
      <c r="F432" s="34"/>
      <c r="H432" s="3"/>
    </row>
    <row r="433" spans="2:8">
      <c r="B433" s="34"/>
      <c r="C433" s="3"/>
      <c r="F433" s="34"/>
      <c r="H433" s="3"/>
    </row>
    <row r="434" spans="2:8">
      <c r="B434" s="34"/>
      <c r="C434" s="3"/>
      <c r="F434" s="34"/>
      <c r="H434" s="3"/>
    </row>
    <row r="435" spans="2:8">
      <c r="B435" s="34"/>
      <c r="C435" s="3"/>
      <c r="F435" s="34"/>
      <c r="H435" s="3"/>
    </row>
    <row r="436" spans="2:8">
      <c r="B436" s="34"/>
      <c r="C436" s="3"/>
      <c r="F436" s="34"/>
      <c r="H436" s="3"/>
    </row>
    <row r="437" spans="2:8">
      <c r="B437" s="34"/>
      <c r="C437" s="3"/>
      <c r="F437" s="34"/>
      <c r="H437" s="3"/>
    </row>
    <row r="438" spans="2:8">
      <c r="B438" s="34"/>
      <c r="C438" s="3"/>
      <c r="F438" s="34"/>
      <c r="H438" s="3"/>
    </row>
    <row r="439" spans="2:8">
      <c r="B439" s="34"/>
      <c r="C439" s="3"/>
      <c r="F439" s="34"/>
      <c r="H439" s="3"/>
    </row>
    <row r="440" spans="2:8">
      <c r="B440" s="34"/>
      <c r="C440" s="3"/>
      <c r="F440" s="34"/>
      <c r="H440" s="3"/>
    </row>
    <row r="441" spans="2:8">
      <c r="B441" s="34"/>
      <c r="C441" s="3"/>
      <c r="F441" s="34"/>
      <c r="H441" s="3"/>
    </row>
    <row r="442" spans="2:8">
      <c r="B442" s="34"/>
      <c r="C442" s="3"/>
      <c r="F442" s="34"/>
      <c r="H442" s="3"/>
    </row>
    <row r="443" spans="2:8">
      <c r="B443" s="34"/>
      <c r="C443" s="3"/>
      <c r="F443" s="34"/>
      <c r="H443" s="3"/>
    </row>
    <row r="444" spans="2:8">
      <c r="B444" s="34"/>
      <c r="C444" s="3"/>
      <c r="F444" s="34"/>
      <c r="H444" s="3"/>
    </row>
    <row r="445" spans="2:8">
      <c r="B445" s="34"/>
      <c r="C445" s="3"/>
      <c r="F445" s="34"/>
      <c r="H445" s="3"/>
    </row>
    <row r="446" spans="2:8">
      <c r="B446" s="34"/>
      <c r="C446" s="3"/>
      <c r="F446" s="34"/>
      <c r="H446" s="3"/>
    </row>
    <row r="447" spans="2:8">
      <c r="B447" s="34"/>
      <c r="C447" s="3"/>
      <c r="F447" s="34"/>
      <c r="H447" s="3"/>
    </row>
    <row r="448" spans="2:8">
      <c r="B448" s="34"/>
      <c r="C448" s="3"/>
      <c r="F448" s="34"/>
      <c r="H448" s="3"/>
    </row>
    <row r="449" spans="2:8">
      <c r="B449" s="34"/>
      <c r="C449" s="3"/>
      <c r="F449" s="34"/>
      <c r="H449" s="3"/>
    </row>
    <row r="450" spans="2:8">
      <c r="B450" s="34"/>
      <c r="C450" s="3"/>
      <c r="F450" s="34"/>
      <c r="H450" s="3"/>
    </row>
    <row r="451" spans="2:8">
      <c r="B451" s="34"/>
      <c r="C451" s="3"/>
      <c r="F451" s="34"/>
      <c r="H451" s="3"/>
    </row>
    <row r="452" spans="2:8">
      <c r="B452" s="34"/>
      <c r="C452" s="3"/>
      <c r="F452" s="34"/>
      <c r="H452" s="3"/>
    </row>
    <row r="453" spans="2:8">
      <c r="B453" s="34"/>
      <c r="C453" s="3"/>
      <c r="F453" s="34"/>
      <c r="H453" s="3"/>
    </row>
    <row r="454" spans="2:8">
      <c r="B454" s="34"/>
      <c r="C454" s="3"/>
      <c r="F454" s="34"/>
      <c r="H454" s="3"/>
    </row>
    <row r="455" spans="2:8">
      <c r="B455" s="34"/>
      <c r="C455" s="3"/>
      <c r="F455" s="34"/>
      <c r="H455" s="3"/>
    </row>
    <row r="456" spans="2:8">
      <c r="B456" s="34"/>
      <c r="C456" s="3"/>
      <c r="F456" s="34"/>
      <c r="H456" s="3"/>
    </row>
    <row r="457" spans="2:8">
      <c r="B457" s="34"/>
      <c r="C457" s="3"/>
      <c r="F457" s="34"/>
      <c r="H457" s="3"/>
    </row>
    <row r="458" spans="2:8">
      <c r="B458" s="34"/>
      <c r="C458" s="3"/>
      <c r="F458" s="34"/>
      <c r="H458" s="3"/>
    </row>
    <row r="459" spans="2:8">
      <c r="B459" s="34"/>
      <c r="C459" s="3"/>
      <c r="F459" s="34"/>
      <c r="H459" s="3"/>
    </row>
    <row r="460" spans="2:8">
      <c r="B460" s="34"/>
      <c r="C460" s="3"/>
      <c r="F460" s="34"/>
      <c r="H460" s="3"/>
    </row>
    <row r="461" spans="2:8">
      <c r="B461" s="34"/>
      <c r="C461" s="3"/>
      <c r="F461" s="34"/>
      <c r="H461" s="3"/>
    </row>
    <row r="462" spans="2:8">
      <c r="B462" s="34"/>
      <c r="C462" s="3"/>
      <c r="F462" s="34"/>
      <c r="H462" s="3"/>
    </row>
    <row r="463" spans="2:8">
      <c r="B463" s="34"/>
      <c r="C463" s="3"/>
      <c r="F463" s="34"/>
      <c r="H463" s="3"/>
    </row>
    <row r="464" spans="2:8">
      <c r="B464" s="34"/>
      <c r="C464" s="3"/>
      <c r="F464" s="34"/>
      <c r="H464" s="3"/>
    </row>
    <row r="465" spans="2:8">
      <c r="B465" s="34"/>
      <c r="C465" s="3"/>
      <c r="F465" s="34"/>
      <c r="H465" s="3"/>
    </row>
    <row r="466" spans="2:8">
      <c r="B466" s="34"/>
      <c r="C466" s="3"/>
      <c r="F466" s="34"/>
      <c r="H466" s="3"/>
    </row>
    <row r="467" spans="2:8">
      <c r="B467" s="34"/>
      <c r="C467" s="3"/>
      <c r="F467" s="34"/>
      <c r="H467" s="3"/>
    </row>
    <row r="468" spans="2:8">
      <c r="B468" s="34"/>
      <c r="C468" s="3"/>
      <c r="F468" s="34"/>
      <c r="H468" s="3"/>
    </row>
    <row r="469" spans="2:8">
      <c r="B469" s="34"/>
      <c r="C469" s="3"/>
      <c r="F469" s="34"/>
      <c r="H469" s="3"/>
    </row>
    <row r="470" spans="2:8">
      <c r="B470" s="34"/>
      <c r="C470" s="3"/>
      <c r="F470" s="34"/>
      <c r="H470" s="3"/>
    </row>
    <row r="471" spans="2:8">
      <c r="B471" s="34"/>
      <c r="C471" s="3"/>
      <c r="F471" s="34"/>
      <c r="H471" s="3"/>
    </row>
    <row r="472" spans="2:8">
      <c r="B472" s="34"/>
      <c r="C472" s="3"/>
      <c r="F472" s="34"/>
      <c r="H472" s="3"/>
    </row>
    <row r="473" spans="2:8">
      <c r="B473" s="34"/>
      <c r="C473" s="3"/>
      <c r="F473" s="34"/>
      <c r="H473" s="3"/>
    </row>
    <row r="474" spans="2:8">
      <c r="B474" s="34"/>
      <c r="C474" s="3"/>
      <c r="F474" s="34"/>
      <c r="H474" s="3"/>
    </row>
    <row r="475" spans="2:8">
      <c r="B475" s="34"/>
      <c r="C475" s="3"/>
      <c r="F475" s="34"/>
      <c r="H475" s="3"/>
    </row>
    <row r="476" spans="2:8">
      <c r="B476" s="34"/>
      <c r="C476" s="3"/>
      <c r="F476" s="34"/>
      <c r="H476" s="3"/>
    </row>
    <row r="477" spans="2:8">
      <c r="B477" s="34"/>
      <c r="C477" s="3"/>
      <c r="F477" s="34"/>
      <c r="H477" s="3"/>
    </row>
    <row r="478" spans="2:8">
      <c r="B478" s="34"/>
      <c r="C478" s="3"/>
      <c r="F478" s="34"/>
      <c r="H478" s="3"/>
    </row>
    <row r="479" spans="2:8">
      <c r="B479" s="34"/>
      <c r="C479" s="3"/>
      <c r="F479" s="34"/>
      <c r="H479" s="3"/>
    </row>
    <row r="480" spans="2:8">
      <c r="B480" s="34"/>
      <c r="C480" s="3"/>
      <c r="F480" s="34"/>
      <c r="H480" s="3"/>
    </row>
    <row r="481" spans="2:8">
      <c r="B481" s="34"/>
      <c r="C481" s="3"/>
      <c r="F481" s="34"/>
      <c r="H481" s="3"/>
    </row>
    <row r="482" spans="2:8">
      <c r="B482" s="34"/>
      <c r="C482" s="3"/>
      <c r="F482" s="34"/>
      <c r="H482" s="3"/>
    </row>
    <row r="483" spans="2:8">
      <c r="B483" s="34"/>
      <c r="C483" s="3"/>
      <c r="F483" s="34"/>
      <c r="H483" s="3"/>
    </row>
    <row r="484" spans="2:8">
      <c r="B484" s="34"/>
      <c r="C484" s="3"/>
      <c r="F484" s="34"/>
      <c r="H484" s="3"/>
    </row>
    <row r="485" spans="2:8">
      <c r="B485" s="34"/>
      <c r="C485" s="3"/>
      <c r="F485" s="34"/>
      <c r="H485" s="3"/>
    </row>
    <row r="486" spans="2:8">
      <c r="B486" s="34"/>
      <c r="C486" s="3"/>
      <c r="F486" s="34"/>
      <c r="H486" s="3"/>
    </row>
    <row r="487" spans="2:8">
      <c r="B487" s="34"/>
      <c r="C487" s="3"/>
      <c r="F487" s="34"/>
      <c r="H487" s="3"/>
    </row>
    <row r="488" spans="2:8">
      <c r="B488" s="34"/>
      <c r="C488" s="3"/>
      <c r="F488" s="34"/>
      <c r="H488" s="3"/>
    </row>
    <row r="489" spans="2:8">
      <c r="B489" s="34"/>
      <c r="C489" s="3"/>
      <c r="F489" s="34"/>
      <c r="H489" s="3"/>
    </row>
    <row r="490" spans="2:8">
      <c r="B490" s="34"/>
      <c r="C490" s="3"/>
      <c r="F490" s="34"/>
      <c r="H490" s="3"/>
    </row>
    <row r="491" spans="2:8">
      <c r="B491" s="34"/>
      <c r="C491" s="3"/>
      <c r="F491" s="34"/>
      <c r="H491" s="3"/>
    </row>
    <row r="492" spans="2:8">
      <c r="B492" s="34"/>
      <c r="C492" s="3"/>
      <c r="F492" s="34"/>
      <c r="H492" s="3"/>
    </row>
    <row r="493" spans="2:8">
      <c r="B493" s="34"/>
      <c r="C493" s="3"/>
      <c r="F493" s="34"/>
      <c r="H493" s="3"/>
    </row>
    <row r="494" spans="2:8">
      <c r="B494" s="34"/>
      <c r="C494" s="3"/>
      <c r="F494" s="34"/>
      <c r="H494" s="3"/>
    </row>
    <row r="495" spans="2:8">
      <c r="B495" s="34"/>
      <c r="C495" s="3"/>
      <c r="F495" s="34"/>
      <c r="H495" s="3"/>
    </row>
    <row r="496" spans="2:8">
      <c r="B496" s="34"/>
      <c r="C496" s="3"/>
      <c r="F496" s="34"/>
      <c r="H496" s="3"/>
    </row>
    <row r="497" spans="2:8">
      <c r="B497" s="34"/>
      <c r="C497" s="3"/>
      <c r="F497" s="34"/>
      <c r="H497" s="3"/>
    </row>
    <row r="498" spans="2:8">
      <c r="B498" s="34"/>
      <c r="C498" s="3"/>
      <c r="F498" s="34"/>
      <c r="H498" s="3"/>
    </row>
    <row r="499" spans="2:8">
      <c r="B499" s="34"/>
      <c r="C499" s="3"/>
      <c r="F499" s="34"/>
      <c r="H499" s="3"/>
    </row>
    <row r="500" spans="2:8">
      <c r="B500" s="34"/>
      <c r="C500" s="3"/>
      <c r="F500" s="34"/>
      <c r="H500" s="3"/>
    </row>
    <row r="501" spans="2:8">
      <c r="B501" s="34"/>
      <c r="C501" s="3"/>
      <c r="F501" s="34"/>
      <c r="H501" s="3"/>
    </row>
    <row r="502" spans="2:8">
      <c r="B502" s="34"/>
      <c r="C502" s="3"/>
      <c r="F502" s="34"/>
      <c r="H502" s="3"/>
    </row>
    <row r="503" spans="2:8">
      <c r="B503" s="34"/>
      <c r="C503" s="3"/>
      <c r="F503" s="34"/>
      <c r="H503" s="3"/>
    </row>
    <row r="504" spans="2:8">
      <c r="B504" s="34"/>
      <c r="C504" s="3"/>
      <c r="F504" s="34"/>
      <c r="H504" s="3"/>
    </row>
    <row r="505" spans="2:8">
      <c r="B505" s="34"/>
      <c r="C505" s="3"/>
      <c r="F505" s="34"/>
      <c r="H505" s="3"/>
    </row>
    <row r="506" spans="2:8">
      <c r="B506" s="34"/>
      <c r="C506" s="3"/>
      <c r="F506" s="34"/>
      <c r="H506" s="3"/>
    </row>
    <row r="507" spans="2:8">
      <c r="B507" s="34"/>
      <c r="C507" s="3"/>
      <c r="F507" s="34"/>
      <c r="H507" s="3"/>
    </row>
    <row r="508" spans="2:8">
      <c r="B508" s="34"/>
      <c r="C508" s="3"/>
      <c r="F508" s="34"/>
      <c r="H508" s="3"/>
    </row>
    <row r="509" spans="2:8">
      <c r="B509" s="34"/>
      <c r="C509" s="3"/>
      <c r="F509" s="34"/>
      <c r="H509" s="3"/>
    </row>
    <row r="510" spans="2:8">
      <c r="B510" s="34"/>
      <c r="C510" s="3"/>
      <c r="F510" s="34"/>
      <c r="H510" s="3"/>
    </row>
    <row r="511" spans="2:8">
      <c r="B511" s="34"/>
      <c r="C511" s="3"/>
      <c r="F511" s="34"/>
      <c r="H511" s="3"/>
    </row>
    <row r="512" spans="2:8">
      <c r="B512" s="34"/>
      <c r="C512" s="3"/>
      <c r="F512" s="34"/>
      <c r="H512" s="3"/>
    </row>
    <row r="513" spans="2:8">
      <c r="B513" s="34"/>
      <c r="C513" s="3"/>
      <c r="F513" s="34"/>
      <c r="H513" s="3"/>
    </row>
    <row r="514" spans="2:8">
      <c r="B514" s="34"/>
      <c r="C514" s="3"/>
      <c r="F514" s="34"/>
      <c r="H514" s="3"/>
    </row>
    <row r="515" spans="2:8">
      <c r="B515" s="34"/>
      <c r="C515" s="3"/>
      <c r="F515" s="34"/>
      <c r="H515" s="3"/>
    </row>
    <row r="516" spans="2:8">
      <c r="B516" s="34"/>
      <c r="C516" s="3"/>
      <c r="F516" s="34"/>
      <c r="H516" s="3"/>
    </row>
    <row r="517" spans="2:8">
      <c r="B517" s="34"/>
      <c r="C517" s="3"/>
      <c r="F517" s="34"/>
      <c r="H517" s="3"/>
    </row>
    <row r="518" spans="2:8">
      <c r="B518" s="34"/>
      <c r="C518" s="3"/>
      <c r="F518" s="34"/>
      <c r="H518" s="3"/>
    </row>
    <row r="519" spans="2:8">
      <c r="B519" s="34"/>
      <c r="C519" s="3"/>
      <c r="F519" s="34"/>
      <c r="H519" s="3"/>
    </row>
    <row r="520" spans="2:8">
      <c r="B520" s="34"/>
      <c r="C520" s="3"/>
      <c r="F520" s="34"/>
      <c r="H520" s="3"/>
    </row>
    <row r="521" spans="2:8">
      <c r="B521" s="34"/>
      <c r="C521" s="3"/>
      <c r="F521" s="34"/>
      <c r="H521" s="3"/>
    </row>
    <row r="522" spans="2:8">
      <c r="B522" s="34"/>
      <c r="C522" s="3"/>
      <c r="F522" s="34"/>
      <c r="H522" s="3"/>
    </row>
    <row r="523" spans="2:8">
      <c r="B523" s="34"/>
      <c r="C523" s="3"/>
      <c r="F523" s="34"/>
      <c r="H523" s="3"/>
    </row>
    <row r="524" spans="2:8">
      <c r="B524" s="34"/>
      <c r="C524" s="3"/>
      <c r="F524" s="34"/>
      <c r="H524" s="3"/>
    </row>
    <row r="525" spans="2:8">
      <c r="B525" s="34"/>
      <c r="C525" s="3"/>
      <c r="F525" s="34"/>
      <c r="H525" s="3"/>
    </row>
    <row r="526" spans="2:8">
      <c r="B526" s="34"/>
      <c r="C526" s="3"/>
      <c r="F526" s="34"/>
      <c r="H526" s="3"/>
    </row>
    <row r="527" spans="2:8">
      <c r="B527" s="34"/>
      <c r="C527" s="3"/>
      <c r="F527" s="34"/>
      <c r="H527" s="3"/>
    </row>
    <row r="528" spans="2:8">
      <c r="B528" s="34"/>
      <c r="C528" s="3"/>
      <c r="F528" s="34"/>
      <c r="H528" s="3"/>
    </row>
    <row r="529" spans="2:8">
      <c r="B529" s="34"/>
      <c r="C529" s="3"/>
      <c r="F529" s="34"/>
      <c r="H529" s="3"/>
    </row>
    <row r="530" spans="2:8">
      <c r="B530" s="34"/>
      <c r="C530" s="3"/>
      <c r="F530" s="34"/>
      <c r="H530" s="3"/>
    </row>
    <row r="531" spans="2:8">
      <c r="B531" s="34"/>
      <c r="C531" s="3"/>
      <c r="F531" s="34"/>
      <c r="H531" s="3"/>
    </row>
    <row r="532" spans="2:8">
      <c r="B532" s="34"/>
      <c r="C532" s="3"/>
      <c r="F532" s="34"/>
      <c r="H532" s="3"/>
    </row>
    <row r="533" spans="2:8">
      <c r="B533" s="34"/>
      <c r="C533" s="3"/>
      <c r="F533" s="34"/>
      <c r="H533" s="3"/>
    </row>
    <row r="534" spans="2:8">
      <c r="B534" s="34"/>
      <c r="C534" s="3"/>
      <c r="F534" s="34"/>
      <c r="H534" s="3"/>
    </row>
    <row r="535" spans="2:8">
      <c r="B535" s="34"/>
      <c r="C535" s="3"/>
      <c r="F535" s="34"/>
      <c r="H535" s="3"/>
    </row>
    <row r="536" spans="2:8">
      <c r="B536" s="34"/>
      <c r="C536" s="3"/>
      <c r="F536" s="34"/>
      <c r="H536" s="3"/>
    </row>
    <row r="537" spans="2:8">
      <c r="B537" s="34"/>
      <c r="C537" s="3"/>
      <c r="F537" s="34"/>
      <c r="H537" s="3"/>
    </row>
    <row r="538" spans="2:8">
      <c r="B538" s="34"/>
      <c r="C538" s="3"/>
      <c r="F538" s="34"/>
      <c r="H538" s="3"/>
    </row>
    <row r="539" spans="2:8">
      <c r="B539" s="34"/>
      <c r="C539" s="3"/>
      <c r="F539" s="34"/>
      <c r="H539" s="3"/>
    </row>
    <row r="540" spans="2:8">
      <c r="B540" s="34"/>
      <c r="C540" s="3"/>
      <c r="F540" s="34"/>
      <c r="H540" s="3"/>
    </row>
    <row r="541" spans="2:8">
      <c r="B541" s="34"/>
      <c r="C541" s="3"/>
      <c r="F541" s="34"/>
      <c r="H541" s="3"/>
    </row>
    <row r="542" spans="2:8">
      <c r="B542" s="34"/>
      <c r="C542" s="3"/>
      <c r="F542" s="34"/>
      <c r="H542" s="3"/>
    </row>
    <row r="543" spans="2:8">
      <c r="B543" s="34"/>
      <c r="C543" s="3"/>
      <c r="F543" s="34"/>
      <c r="H543" s="3"/>
    </row>
    <row r="544" spans="2:8">
      <c r="B544" s="34"/>
      <c r="C544" s="3"/>
      <c r="F544" s="34"/>
      <c r="H544" s="3"/>
    </row>
    <row r="545" spans="2:8">
      <c r="B545" s="34"/>
      <c r="C545" s="3"/>
      <c r="F545" s="34"/>
      <c r="H545" s="3"/>
    </row>
    <row r="546" spans="2:8">
      <c r="B546" s="34"/>
      <c r="C546" s="3"/>
      <c r="F546" s="34"/>
      <c r="H546" s="3"/>
    </row>
    <row r="547" spans="2:8">
      <c r="B547" s="34"/>
      <c r="C547" s="3"/>
      <c r="F547" s="34"/>
      <c r="H547" s="3"/>
    </row>
    <row r="548" spans="2:8">
      <c r="B548" s="34"/>
      <c r="C548" s="3"/>
      <c r="F548" s="34"/>
      <c r="H548" s="3"/>
    </row>
    <row r="549" spans="2:8">
      <c r="B549" s="34"/>
      <c r="C549" s="3"/>
      <c r="F549" s="34"/>
      <c r="H549" s="3"/>
    </row>
    <row r="550" spans="2:8">
      <c r="B550" s="34"/>
      <c r="C550" s="3"/>
      <c r="F550" s="34"/>
      <c r="H550" s="3"/>
    </row>
    <row r="551" spans="2:8">
      <c r="B551" s="34"/>
      <c r="C551" s="3"/>
      <c r="F551" s="34"/>
      <c r="H551" s="3"/>
    </row>
    <row r="552" spans="2:8">
      <c r="B552" s="34"/>
      <c r="C552" s="3"/>
      <c r="F552" s="34"/>
      <c r="H552" s="3"/>
    </row>
    <row r="553" spans="2:8">
      <c r="B553" s="34"/>
      <c r="C553" s="3"/>
      <c r="F553" s="34"/>
      <c r="H553" s="3"/>
    </row>
    <row r="554" spans="2:8">
      <c r="B554" s="34"/>
      <c r="C554" s="3"/>
      <c r="F554" s="34"/>
      <c r="H554" s="3"/>
    </row>
    <row r="555" spans="2:8">
      <c r="B555" s="34"/>
      <c r="C555" s="3"/>
      <c r="F555" s="34"/>
      <c r="H555" s="3"/>
    </row>
    <row r="556" spans="2:8">
      <c r="B556" s="34"/>
      <c r="C556" s="3"/>
      <c r="F556" s="34"/>
      <c r="H556" s="3"/>
    </row>
    <row r="557" spans="2:8">
      <c r="B557" s="34"/>
      <c r="C557" s="3"/>
      <c r="F557" s="34"/>
      <c r="H557" s="3"/>
    </row>
    <row r="558" spans="2:8">
      <c r="B558" s="34"/>
      <c r="C558" s="3"/>
      <c r="F558" s="34"/>
      <c r="H558" s="3"/>
    </row>
    <row r="559" spans="2:8">
      <c r="B559" s="34"/>
      <c r="C559" s="3"/>
      <c r="F559" s="34"/>
      <c r="H559" s="3"/>
    </row>
    <row r="560" spans="2:8">
      <c r="B560" s="34"/>
      <c r="C560" s="3"/>
      <c r="F560" s="34"/>
      <c r="H560" s="3"/>
    </row>
    <row r="561" spans="2:8">
      <c r="B561" s="34"/>
      <c r="C561" s="3"/>
      <c r="F561" s="34"/>
      <c r="H561" s="3"/>
    </row>
    <row r="562" spans="2:8">
      <c r="B562" s="34"/>
      <c r="C562" s="3"/>
      <c r="F562" s="34"/>
      <c r="H562" s="3"/>
    </row>
    <row r="563" spans="2:8">
      <c r="B563" s="34"/>
      <c r="C563" s="3"/>
      <c r="F563" s="34"/>
      <c r="H563" s="3"/>
    </row>
    <row r="564" spans="2:8">
      <c r="B564" s="34"/>
      <c r="C564" s="3"/>
      <c r="F564" s="34"/>
      <c r="H564" s="3"/>
    </row>
    <row r="565" spans="2:8">
      <c r="B565" s="34"/>
      <c r="C565" s="3"/>
      <c r="F565" s="34"/>
      <c r="H565" s="3"/>
    </row>
    <row r="566" spans="2:8">
      <c r="B566" s="34"/>
      <c r="C566" s="3"/>
      <c r="F566" s="34"/>
      <c r="H566" s="3"/>
    </row>
    <row r="567" spans="2:8">
      <c r="B567" s="34"/>
      <c r="C567" s="3"/>
      <c r="F567" s="34"/>
      <c r="H567" s="3"/>
    </row>
    <row r="568" spans="2:8">
      <c r="B568" s="34"/>
      <c r="C568" s="3"/>
      <c r="F568" s="34"/>
      <c r="H568" s="3"/>
    </row>
    <row r="569" spans="2:8">
      <c r="B569" s="34"/>
      <c r="C569" s="3"/>
      <c r="F569" s="34"/>
      <c r="H569" s="3"/>
    </row>
    <row r="570" spans="2:8">
      <c r="B570" s="34"/>
      <c r="C570" s="3"/>
      <c r="F570" s="34"/>
      <c r="H570" s="3"/>
    </row>
    <row r="571" spans="2:8">
      <c r="B571" s="34"/>
      <c r="C571" s="3"/>
      <c r="F571" s="34"/>
      <c r="H571" s="3"/>
    </row>
    <row r="572" spans="2:8">
      <c r="B572" s="34"/>
      <c r="C572" s="3"/>
      <c r="F572" s="34"/>
      <c r="H572" s="3"/>
    </row>
    <row r="573" spans="2:8">
      <c r="B573" s="34"/>
      <c r="C573" s="3"/>
      <c r="F573" s="34"/>
      <c r="H573" s="3"/>
    </row>
    <row r="574" spans="2:8">
      <c r="B574" s="34"/>
      <c r="C574" s="3"/>
      <c r="F574" s="34"/>
      <c r="H574" s="3"/>
    </row>
    <row r="575" spans="2:8">
      <c r="B575" s="34"/>
      <c r="C575" s="3"/>
      <c r="F575" s="34"/>
      <c r="H575" s="3"/>
    </row>
    <row r="576" spans="2:8">
      <c r="B576" s="34"/>
      <c r="C576" s="3"/>
      <c r="F576" s="34"/>
      <c r="H576" s="3"/>
    </row>
    <row r="577" spans="2:8">
      <c r="B577" s="34"/>
      <c r="C577" s="3"/>
      <c r="F577" s="34"/>
      <c r="H577" s="3"/>
    </row>
    <row r="578" spans="2:8">
      <c r="B578" s="34"/>
      <c r="C578" s="3"/>
      <c r="F578" s="34"/>
      <c r="H578" s="3"/>
    </row>
    <row r="579" spans="2:8">
      <c r="B579" s="34"/>
      <c r="C579" s="3"/>
      <c r="F579" s="34"/>
      <c r="H579" s="3"/>
    </row>
    <row r="580" spans="2:8">
      <c r="B580" s="34"/>
      <c r="C580" s="3"/>
      <c r="F580" s="34"/>
      <c r="H580" s="3"/>
    </row>
    <row r="581" spans="2:8">
      <c r="B581" s="34"/>
      <c r="C581" s="3"/>
      <c r="F581" s="34"/>
      <c r="H581" s="3"/>
    </row>
    <row r="582" spans="2:8">
      <c r="B582" s="34"/>
      <c r="C582" s="3"/>
      <c r="F582" s="34"/>
      <c r="H582" s="3"/>
    </row>
    <row r="583" spans="2:8">
      <c r="B583" s="34"/>
      <c r="C583" s="3"/>
      <c r="F583" s="34"/>
      <c r="H583" s="3"/>
    </row>
    <row r="584" spans="2:8">
      <c r="B584" s="34"/>
      <c r="C584" s="3"/>
      <c r="F584" s="34"/>
      <c r="H584" s="3"/>
    </row>
    <row r="585" spans="2:8">
      <c r="B585" s="34"/>
      <c r="C585" s="3"/>
      <c r="F585" s="34"/>
      <c r="H585" s="3"/>
    </row>
    <row r="586" spans="2:8">
      <c r="B586" s="34"/>
      <c r="C586" s="3"/>
      <c r="F586" s="34"/>
      <c r="H586" s="3"/>
    </row>
    <row r="587" spans="2:8">
      <c r="B587" s="34"/>
      <c r="C587" s="3"/>
      <c r="F587" s="34"/>
      <c r="H587" s="3"/>
    </row>
    <row r="588" spans="2:8">
      <c r="B588" s="34"/>
      <c r="C588" s="3"/>
      <c r="F588" s="34"/>
      <c r="H588" s="3"/>
    </row>
    <row r="589" spans="2:8">
      <c r="B589" s="34"/>
      <c r="C589" s="3"/>
      <c r="F589" s="34"/>
      <c r="H589" s="3"/>
    </row>
    <row r="590" spans="2:8">
      <c r="B590" s="34"/>
      <c r="C590" s="3"/>
      <c r="F590" s="34"/>
      <c r="H590" s="3"/>
    </row>
    <row r="591" spans="2:8">
      <c r="B591" s="34"/>
      <c r="C591" s="3"/>
      <c r="F591" s="34"/>
      <c r="H591" s="3"/>
    </row>
    <row r="592" spans="2:8">
      <c r="B592" s="34"/>
      <c r="C592" s="3"/>
      <c r="F592" s="34"/>
      <c r="H592" s="3"/>
    </row>
    <row r="593" spans="2:8">
      <c r="B593" s="34"/>
      <c r="C593" s="3"/>
      <c r="F593" s="34"/>
      <c r="H593" s="3"/>
    </row>
    <row r="594" spans="2:8">
      <c r="B594" s="34"/>
      <c r="C594" s="3"/>
      <c r="F594" s="34"/>
      <c r="H594" s="3"/>
    </row>
    <row r="595" spans="2:8">
      <c r="B595" s="34"/>
      <c r="C595" s="3"/>
      <c r="F595" s="34"/>
      <c r="H595" s="3"/>
    </row>
    <row r="596" spans="2:8">
      <c r="B596" s="34"/>
      <c r="C596" s="3"/>
      <c r="F596" s="34"/>
      <c r="H596" s="3"/>
    </row>
    <row r="597" spans="2:8">
      <c r="B597" s="34"/>
      <c r="C597" s="3"/>
      <c r="F597" s="34"/>
      <c r="H597" s="3"/>
    </row>
    <row r="598" spans="2:8">
      <c r="B598" s="34"/>
      <c r="C598" s="3"/>
      <c r="F598" s="34"/>
      <c r="H598" s="3"/>
    </row>
    <row r="599" spans="2:8">
      <c r="B599" s="34"/>
      <c r="C599" s="3"/>
      <c r="F599" s="34"/>
      <c r="H599" s="3"/>
    </row>
    <row r="600" spans="2:8">
      <c r="B600" s="34"/>
      <c r="C600" s="3"/>
      <c r="F600" s="34"/>
      <c r="H600" s="3"/>
    </row>
    <row r="601" spans="2:8">
      <c r="B601" s="34"/>
      <c r="C601" s="3"/>
      <c r="F601" s="34"/>
      <c r="H601" s="3"/>
    </row>
    <row r="602" spans="2:8">
      <c r="B602" s="34"/>
      <c r="C602" s="3"/>
      <c r="F602" s="34"/>
      <c r="H602" s="3"/>
    </row>
    <row r="603" spans="2:8">
      <c r="B603" s="34"/>
      <c r="C603" s="3"/>
      <c r="F603" s="34"/>
      <c r="H603" s="3"/>
    </row>
    <row r="604" spans="2:8">
      <c r="B604" s="34"/>
      <c r="C604" s="3"/>
      <c r="F604" s="34"/>
      <c r="H604" s="3"/>
    </row>
    <row r="605" spans="2:8">
      <c r="B605" s="34"/>
      <c r="C605" s="3"/>
      <c r="F605" s="34"/>
      <c r="H605" s="3"/>
    </row>
    <row r="606" spans="2:8">
      <c r="B606" s="34"/>
      <c r="C606" s="3"/>
      <c r="F606" s="34"/>
      <c r="H606" s="3"/>
    </row>
    <row r="607" spans="2:8">
      <c r="B607" s="34"/>
      <c r="C607" s="3"/>
      <c r="F607" s="34"/>
      <c r="H607" s="3"/>
    </row>
    <row r="608" spans="2:8">
      <c r="B608" s="34"/>
      <c r="C608" s="3"/>
      <c r="F608" s="34"/>
      <c r="H608" s="3"/>
    </row>
    <row r="609" spans="2:8">
      <c r="B609" s="34"/>
      <c r="C609" s="3"/>
      <c r="F609" s="34"/>
      <c r="H609" s="3"/>
    </row>
    <row r="610" spans="2:8">
      <c r="B610" s="34"/>
      <c r="C610" s="3"/>
      <c r="F610" s="34"/>
      <c r="H610" s="3"/>
    </row>
    <row r="611" spans="2:8">
      <c r="B611" s="34"/>
      <c r="C611" s="3"/>
      <c r="F611" s="34"/>
      <c r="H611" s="3"/>
    </row>
    <row r="612" spans="2:8">
      <c r="B612" s="34"/>
      <c r="C612" s="3"/>
      <c r="F612" s="34"/>
      <c r="H612" s="3"/>
    </row>
    <row r="613" spans="2:8">
      <c r="B613" s="34"/>
      <c r="C613" s="3"/>
      <c r="F613" s="34"/>
      <c r="H613" s="3"/>
    </row>
    <row r="614" spans="2:8">
      <c r="B614" s="34"/>
      <c r="C614" s="3"/>
      <c r="F614" s="34"/>
      <c r="H614" s="3"/>
    </row>
    <row r="615" spans="2:8">
      <c r="B615" s="34"/>
      <c r="C615" s="3"/>
      <c r="F615" s="34"/>
      <c r="H615" s="3"/>
    </row>
    <row r="616" spans="2:8">
      <c r="B616" s="34"/>
      <c r="C616" s="3"/>
      <c r="F616" s="34"/>
      <c r="H616" s="3"/>
    </row>
    <row r="617" spans="2:8">
      <c r="B617" s="34"/>
      <c r="C617" s="3"/>
      <c r="F617" s="34"/>
      <c r="H617" s="3"/>
    </row>
    <row r="618" spans="2:8">
      <c r="B618" s="34"/>
      <c r="C618" s="3"/>
      <c r="F618" s="34"/>
      <c r="H618" s="3"/>
    </row>
    <row r="619" spans="2:8">
      <c r="B619" s="34"/>
      <c r="C619" s="3"/>
      <c r="F619" s="34"/>
      <c r="H619" s="3"/>
    </row>
    <row r="620" spans="2:8">
      <c r="B620" s="34"/>
      <c r="C620" s="3"/>
      <c r="F620" s="34"/>
      <c r="H620" s="3"/>
    </row>
    <row r="621" spans="2:8">
      <c r="B621" s="34"/>
      <c r="C621" s="3"/>
      <c r="F621" s="34"/>
      <c r="H621" s="3"/>
    </row>
    <row r="622" spans="2:8">
      <c r="B622" s="34"/>
      <c r="C622" s="3"/>
      <c r="F622" s="34"/>
      <c r="H622" s="3"/>
    </row>
    <row r="623" spans="2:8">
      <c r="B623" s="34"/>
      <c r="C623" s="3"/>
      <c r="F623" s="34"/>
      <c r="H623" s="3"/>
    </row>
    <row r="624" spans="2:8">
      <c r="B624" s="34"/>
      <c r="C624" s="3"/>
      <c r="F624" s="34"/>
      <c r="H624" s="3"/>
    </row>
    <row r="625" spans="2:8">
      <c r="B625" s="34"/>
      <c r="C625" s="3"/>
      <c r="F625" s="34"/>
      <c r="H625" s="3"/>
    </row>
    <row r="626" spans="2:8">
      <c r="B626" s="34"/>
      <c r="C626" s="3"/>
      <c r="F626" s="34"/>
      <c r="H626" s="3"/>
    </row>
    <row r="627" spans="2:8">
      <c r="B627" s="34"/>
      <c r="C627" s="3"/>
      <c r="F627" s="34"/>
      <c r="H627" s="3"/>
    </row>
    <row r="628" spans="2:8">
      <c r="B628" s="34"/>
      <c r="C628" s="3"/>
      <c r="F628" s="34"/>
      <c r="H628" s="3"/>
    </row>
    <row r="629" spans="2:8">
      <c r="B629" s="34"/>
      <c r="C629" s="3"/>
      <c r="F629" s="34"/>
      <c r="H629" s="3"/>
    </row>
    <row r="630" spans="2:8">
      <c r="B630" s="34"/>
      <c r="C630" s="3"/>
      <c r="F630" s="34"/>
      <c r="H630" s="3"/>
    </row>
    <row r="631" spans="2:8">
      <c r="B631" s="34"/>
      <c r="C631" s="3"/>
      <c r="F631" s="34"/>
      <c r="H631" s="3"/>
    </row>
    <row r="632" spans="2:8">
      <c r="B632" s="34"/>
      <c r="C632" s="3"/>
      <c r="F632" s="34"/>
      <c r="H632" s="3"/>
    </row>
    <row r="633" spans="2:8">
      <c r="B633" s="34"/>
      <c r="C633" s="3"/>
      <c r="F633" s="34"/>
      <c r="H633" s="3"/>
    </row>
    <row r="634" spans="2:8">
      <c r="B634" s="34"/>
      <c r="C634" s="3"/>
      <c r="F634" s="34"/>
      <c r="H634" s="3"/>
    </row>
    <row r="635" spans="2:8">
      <c r="B635" s="34"/>
      <c r="C635" s="3"/>
      <c r="F635" s="34"/>
      <c r="H635" s="3"/>
    </row>
    <row r="636" spans="2:8">
      <c r="B636" s="34"/>
      <c r="C636" s="3"/>
      <c r="F636" s="34"/>
      <c r="H636" s="3"/>
    </row>
    <row r="637" spans="2:8">
      <c r="B637" s="34"/>
      <c r="C637" s="3"/>
      <c r="F637" s="34"/>
      <c r="H637" s="3"/>
    </row>
    <row r="638" spans="2:8">
      <c r="B638" s="34"/>
      <c r="C638" s="3"/>
      <c r="F638" s="34"/>
      <c r="H638" s="3"/>
    </row>
    <row r="639" spans="2:8">
      <c r="B639" s="34"/>
      <c r="C639" s="3"/>
      <c r="F639" s="34"/>
      <c r="H639" s="3"/>
    </row>
    <row r="640" spans="2:8">
      <c r="B640" s="34"/>
      <c r="C640" s="3"/>
      <c r="F640" s="34"/>
      <c r="H640" s="3"/>
    </row>
    <row r="641" spans="2:8">
      <c r="B641" s="34"/>
      <c r="C641" s="3"/>
      <c r="F641" s="34"/>
      <c r="H641" s="3"/>
    </row>
    <row r="642" spans="2:8">
      <c r="B642" s="34"/>
      <c r="C642" s="3"/>
      <c r="F642" s="34"/>
      <c r="H642" s="3"/>
    </row>
    <row r="643" spans="2:8">
      <c r="B643" s="34"/>
      <c r="C643" s="3"/>
      <c r="F643" s="34"/>
      <c r="H643" s="3"/>
    </row>
    <row r="644" spans="2:8">
      <c r="B644" s="34"/>
      <c r="C644" s="3"/>
      <c r="F644" s="34"/>
      <c r="H644" s="3"/>
    </row>
    <row r="645" spans="2:8">
      <c r="B645" s="34"/>
      <c r="C645" s="3"/>
      <c r="F645" s="34"/>
      <c r="H645" s="3"/>
    </row>
    <row r="646" spans="2:8">
      <c r="B646" s="34"/>
      <c r="C646" s="3"/>
      <c r="F646" s="34"/>
      <c r="H646" s="3"/>
    </row>
    <row r="647" spans="2:8">
      <c r="B647" s="34"/>
      <c r="C647" s="3"/>
      <c r="F647" s="34"/>
      <c r="H647" s="3"/>
    </row>
    <row r="648" spans="2:8">
      <c r="B648" s="34"/>
      <c r="C648" s="3"/>
      <c r="F648" s="34"/>
      <c r="H648" s="3"/>
    </row>
    <row r="649" spans="2:8">
      <c r="B649" s="34"/>
      <c r="C649" s="3"/>
      <c r="F649" s="34"/>
      <c r="H649" s="3"/>
    </row>
    <row r="650" spans="2:8">
      <c r="B650" s="34"/>
      <c r="C650" s="3"/>
      <c r="F650" s="34"/>
      <c r="H650" s="3"/>
    </row>
    <row r="651" spans="2:8">
      <c r="B651" s="34"/>
      <c r="C651" s="3"/>
      <c r="F651" s="34"/>
      <c r="H651" s="3"/>
    </row>
    <row r="652" spans="2:8">
      <c r="B652" s="34"/>
      <c r="C652" s="3"/>
      <c r="F652" s="34"/>
      <c r="H652" s="3"/>
    </row>
    <row r="653" spans="2:8">
      <c r="B653" s="34"/>
      <c r="C653" s="3"/>
      <c r="F653" s="34"/>
      <c r="H653" s="3"/>
    </row>
    <row r="654" spans="2:8">
      <c r="B654" s="34"/>
      <c r="C654" s="3"/>
      <c r="F654" s="34"/>
      <c r="H654" s="3"/>
    </row>
    <row r="655" spans="2:8">
      <c r="B655" s="34"/>
      <c r="C655" s="3"/>
      <c r="F655" s="34"/>
      <c r="H655" s="3"/>
    </row>
    <row r="656" spans="2:8">
      <c r="B656" s="34"/>
      <c r="C656" s="3"/>
      <c r="F656" s="34"/>
      <c r="H656" s="3"/>
    </row>
    <row r="657" spans="2:8">
      <c r="B657" s="34"/>
      <c r="C657" s="3"/>
      <c r="F657" s="34"/>
      <c r="H657" s="3"/>
    </row>
    <row r="658" spans="2:8">
      <c r="B658" s="34"/>
      <c r="C658" s="3"/>
      <c r="F658" s="34"/>
      <c r="H658" s="3"/>
    </row>
    <row r="659" spans="2:8">
      <c r="B659" s="34"/>
      <c r="C659" s="3"/>
      <c r="F659" s="34"/>
      <c r="H659" s="3"/>
    </row>
    <row r="660" spans="2:8">
      <c r="B660" s="34"/>
      <c r="C660" s="3"/>
      <c r="F660" s="34"/>
      <c r="H660" s="3"/>
    </row>
    <row r="661" spans="2:8">
      <c r="B661" s="34"/>
      <c r="C661" s="3"/>
      <c r="F661" s="34"/>
      <c r="H661" s="3"/>
    </row>
    <row r="662" spans="2:8">
      <c r="B662" s="34"/>
      <c r="C662" s="3"/>
      <c r="F662" s="34"/>
      <c r="H662" s="3"/>
    </row>
    <row r="663" spans="2:8">
      <c r="B663" s="34"/>
      <c r="C663" s="3"/>
      <c r="F663" s="34"/>
      <c r="H663" s="3"/>
    </row>
    <row r="664" spans="2:8">
      <c r="B664" s="34"/>
      <c r="C664" s="3"/>
      <c r="F664" s="34"/>
      <c r="H664" s="3"/>
    </row>
    <row r="665" spans="2:8">
      <c r="B665" s="34"/>
      <c r="C665" s="3"/>
      <c r="F665" s="34"/>
      <c r="H665" s="3"/>
    </row>
    <row r="666" spans="2:8">
      <c r="B666" s="34"/>
      <c r="C666" s="3"/>
      <c r="F666" s="34"/>
      <c r="H666" s="3"/>
    </row>
    <row r="667" spans="2:8">
      <c r="B667" s="34"/>
      <c r="C667" s="3"/>
      <c r="F667" s="34"/>
      <c r="H667" s="3"/>
    </row>
    <row r="668" spans="2:8">
      <c r="B668" s="34"/>
      <c r="C668" s="3"/>
      <c r="F668" s="34"/>
      <c r="H668" s="3"/>
    </row>
    <row r="669" spans="2:8">
      <c r="B669" s="34"/>
      <c r="C669" s="3"/>
      <c r="F669" s="34"/>
      <c r="H669" s="3"/>
    </row>
    <row r="670" spans="2:8">
      <c r="B670" s="34"/>
      <c r="C670" s="3"/>
      <c r="F670" s="34"/>
      <c r="H670" s="3"/>
    </row>
    <row r="671" spans="2:8">
      <c r="B671" s="34"/>
      <c r="C671" s="3"/>
      <c r="F671" s="34"/>
      <c r="H671" s="3"/>
    </row>
    <row r="672" spans="2:8">
      <c r="B672" s="34"/>
      <c r="C672" s="3"/>
      <c r="F672" s="34"/>
      <c r="H672" s="3"/>
    </row>
    <row r="673" spans="2:8">
      <c r="B673" s="34"/>
      <c r="C673" s="3"/>
      <c r="F673" s="34"/>
      <c r="H673" s="3"/>
    </row>
    <row r="674" spans="2:8">
      <c r="B674" s="34"/>
      <c r="C674" s="3"/>
      <c r="F674" s="34"/>
      <c r="H674" s="3"/>
    </row>
    <row r="675" spans="2:8">
      <c r="B675" s="34"/>
      <c r="C675" s="3"/>
      <c r="F675" s="34"/>
      <c r="H675" s="3"/>
    </row>
    <row r="676" spans="2:8">
      <c r="B676" s="34"/>
      <c r="C676" s="3"/>
      <c r="F676" s="34"/>
      <c r="H676" s="3"/>
    </row>
    <row r="677" spans="2:8">
      <c r="B677" s="34"/>
      <c r="C677" s="3"/>
      <c r="F677" s="34"/>
      <c r="H677" s="3"/>
    </row>
    <row r="678" spans="2:8">
      <c r="B678" s="34"/>
      <c r="C678" s="3"/>
      <c r="F678" s="34"/>
      <c r="H678" s="3"/>
    </row>
    <row r="679" spans="2:8">
      <c r="B679" s="34"/>
      <c r="C679" s="3"/>
      <c r="F679" s="34"/>
      <c r="H679" s="3"/>
    </row>
    <row r="680" spans="2:8">
      <c r="B680" s="34"/>
      <c r="C680" s="3"/>
      <c r="F680" s="34"/>
      <c r="H680" s="3"/>
    </row>
    <row r="681" spans="2:8">
      <c r="B681" s="34"/>
      <c r="C681" s="3"/>
      <c r="F681" s="34"/>
      <c r="H681" s="3"/>
    </row>
    <row r="682" spans="2:8">
      <c r="B682" s="34"/>
      <c r="C682" s="3"/>
      <c r="F682" s="34"/>
      <c r="H682" s="3"/>
    </row>
    <row r="683" spans="2:8">
      <c r="B683" s="34"/>
      <c r="C683" s="3"/>
      <c r="F683" s="34"/>
      <c r="H683" s="3"/>
    </row>
    <row r="684" spans="2:8">
      <c r="B684" s="34"/>
      <c r="C684" s="3"/>
      <c r="F684" s="34"/>
      <c r="H684" s="3"/>
    </row>
    <row r="685" spans="2:8">
      <c r="B685" s="34"/>
      <c r="C685" s="3"/>
      <c r="F685" s="34"/>
      <c r="H685" s="3"/>
    </row>
    <row r="686" spans="2:8">
      <c r="B686" s="34"/>
      <c r="C686" s="3"/>
      <c r="F686" s="34"/>
      <c r="H686" s="3"/>
    </row>
    <row r="687" spans="2:8">
      <c r="B687" s="34"/>
      <c r="C687" s="3"/>
      <c r="F687" s="34"/>
      <c r="H687" s="3"/>
    </row>
    <row r="688" spans="2:8">
      <c r="B688" s="34"/>
      <c r="C688" s="3"/>
      <c r="F688" s="34"/>
      <c r="H688" s="3"/>
    </row>
    <row r="689" spans="2:8">
      <c r="B689" s="34"/>
      <c r="C689" s="3"/>
      <c r="F689" s="34"/>
      <c r="H689" s="3"/>
    </row>
    <row r="690" spans="2:8">
      <c r="B690" s="34"/>
      <c r="C690" s="3"/>
      <c r="F690" s="34"/>
      <c r="H690" s="3"/>
    </row>
    <row r="691" spans="2:8">
      <c r="B691" s="34"/>
      <c r="C691" s="3"/>
      <c r="F691" s="34"/>
      <c r="H691" s="3"/>
    </row>
    <row r="692" spans="2:8">
      <c r="B692" s="34"/>
      <c r="C692" s="3"/>
      <c r="F692" s="34"/>
      <c r="H692" s="3"/>
    </row>
    <row r="693" spans="2:8">
      <c r="B693" s="34"/>
      <c r="C693" s="3"/>
      <c r="F693" s="34"/>
      <c r="H693" s="3"/>
    </row>
    <row r="694" spans="2:8">
      <c r="B694" s="34"/>
      <c r="C694" s="3"/>
      <c r="F694" s="34"/>
      <c r="H694" s="3"/>
    </row>
    <row r="695" spans="2:8">
      <c r="B695" s="34"/>
      <c r="C695" s="3"/>
      <c r="F695" s="34"/>
      <c r="H695" s="3"/>
    </row>
    <row r="696" spans="2:8">
      <c r="B696" s="34"/>
      <c r="C696" s="3"/>
      <c r="F696" s="34"/>
      <c r="H696" s="3"/>
    </row>
    <row r="697" spans="2:8">
      <c r="B697" s="34"/>
      <c r="C697" s="3"/>
      <c r="F697" s="34"/>
      <c r="H697" s="3"/>
    </row>
    <row r="698" spans="2:8">
      <c r="B698" s="34"/>
      <c r="C698" s="3"/>
      <c r="F698" s="34"/>
      <c r="H698" s="3"/>
    </row>
    <row r="699" spans="2:8">
      <c r="B699" s="34"/>
      <c r="C699" s="3"/>
      <c r="F699" s="34"/>
      <c r="H699" s="3"/>
    </row>
    <row r="700" spans="2:8">
      <c r="B700" s="34"/>
      <c r="C700" s="3"/>
      <c r="F700" s="34"/>
      <c r="H700" s="3"/>
    </row>
    <row r="701" spans="2:8">
      <c r="B701" s="34"/>
      <c r="C701" s="3"/>
      <c r="F701" s="34"/>
      <c r="H701" s="3"/>
    </row>
    <row r="702" spans="2:8">
      <c r="B702" s="34"/>
      <c r="C702" s="3"/>
      <c r="F702" s="34"/>
      <c r="H702" s="3"/>
    </row>
    <row r="703" spans="2:8">
      <c r="B703" s="34"/>
      <c r="C703" s="3"/>
      <c r="F703" s="34"/>
      <c r="H703" s="3"/>
    </row>
    <row r="704" spans="2:8">
      <c r="B704" s="34"/>
      <c r="C704" s="3"/>
      <c r="F704" s="34"/>
      <c r="H704" s="3"/>
    </row>
    <row r="705" spans="2:8">
      <c r="B705" s="34"/>
      <c r="C705" s="3"/>
      <c r="F705" s="34"/>
      <c r="H705" s="3"/>
    </row>
    <row r="706" spans="2:8">
      <c r="B706" s="34"/>
      <c r="C706" s="3"/>
      <c r="F706" s="34"/>
      <c r="H706" s="3"/>
    </row>
    <row r="707" spans="2:8">
      <c r="B707" s="34"/>
      <c r="C707" s="3"/>
      <c r="F707" s="34"/>
      <c r="H707" s="3"/>
    </row>
    <row r="708" spans="2:8">
      <c r="B708" s="34"/>
      <c r="C708" s="3"/>
      <c r="F708" s="34"/>
      <c r="H708" s="3"/>
    </row>
    <row r="709" spans="2:8">
      <c r="B709" s="34"/>
      <c r="C709" s="3"/>
      <c r="F709" s="34"/>
      <c r="H709" s="3"/>
    </row>
    <row r="710" spans="2:8">
      <c r="B710" s="34"/>
      <c r="C710" s="3"/>
      <c r="F710" s="34"/>
      <c r="H710" s="3"/>
    </row>
    <row r="711" spans="2:8">
      <c r="B711" s="34"/>
      <c r="C711" s="3"/>
      <c r="F711" s="34"/>
      <c r="H711" s="3"/>
    </row>
    <row r="712" spans="2:8">
      <c r="B712" s="34"/>
      <c r="C712" s="3"/>
      <c r="F712" s="34"/>
      <c r="H712" s="3"/>
    </row>
    <row r="713" spans="2:8">
      <c r="B713" s="34"/>
      <c r="C713" s="3"/>
      <c r="F713" s="34"/>
      <c r="H713" s="3"/>
    </row>
    <row r="714" spans="2:8">
      <c r="B714" s="34"/>
      <c r="C714" s="3"/>
      <c r="F714" s="34"/>
      <c r="H714" s="3"/>
    </row>
    <row r="715" spans="2:8">
      <c r="B715" s="34"/>
      <c r="C715" s="3"/>
      <c r="F715" s="34"/>
      <c r="H715" s="3"/>
    </row>
    <row r="716" spans="2:8">
      <c r="B716" s="34"/>
      <c r="C716" s="3"/>
      <c r="F716" s="34"/>
      <c r="H716" s="3"/>
    </row>
    <row r="717" spans="2:8">
      <c r="B717" s="34"/>
      <c r="C717" s="3"/>
      <c r="F717" s="34"/>
      <c r="H717" s="3"/>
    </row>
    <row r="718" spans="2:8">
      <c r="B718" s="34"/>
      <c r="C718" s="3"/>
      <c r="F718" s="34"/>
      <c r="H718" s="3"/>
    </row>
    <row r="719" spans="2:8">
      <c r="B719" s="34"/>
      <c r="C719" s="3"/>
      <c r="F719" s="34"/>
      <c r="H719" s="3"/>
    </row>
    <row r="720" spans="2:8">
      <c r="B720" s="34"/>
      <c r="C720" s="3"/>
      <c r="F720" s="34"/>
      <c r="H720" s="3"/>
    </row>
    <row r="721" spans="2:8">
      <c r="B721" s="34"/>
      <c r="C721" s="3"/>
      <c r="F721" s="34"/>
      <c r="H721" s="3"/>
    </row>
    <row r="722" spans="2:8">
      <c r="B722" s="34"/>
      <c r="C722" s="3"/>
      <c r="F722" s="34"/>
      <c r="H722" s="3"/>
    </row>
    <row r="723" spans="2:8">
      <c r="B723" s="34"/>
      <c r="C723" s="3"/>
      <c r="F723" s="34"/>
      <c r="H723" s="3"/>
    </row>
    <row r="724" spans="2:8">
      <c r="B724" s="34"/>
      <c r="C724" s="3"/>
      <c r="F724" s="34"/>
      <c r="H724" s="3"/>
    </row>
    <row r="725" spans="2:8">
      <c r="B725" s="34"/>
      <c r="C725" s="3"/>
      <c r="F725" s="34"/>
      <c r="H725" s="3"/>
    </row>
    <row r="726" spans="2:8">
      <c r="B726" s="34"/>
      <c r="C726" s="3"/>
      <c r="F726" s="34"/>
      <c r="H726" s="3"/>
    </row>
    <row r="727" spans="2:8">
      <c r="B727" s="34"/>
      <c r="C727" s="3"/>
      <c r="F727" s="34"/>
      <c r="H727" s="3"/>
    </row>
    <row r="728" spans="2:8">
      <c r="B728" s="34"/>
      <c r="C728" s="3"/>
      <c r="F728" s="34"/>
      <c r="H728" s="3"/>
    </row>
    <row r="729" spans="2:8">
      <c r="B729" s="34"/>
      <c r="C729" s="3"/>
      <c r="F729" s="34"/>
      <c r="H729" s="3"/>
    </row>
    <row r="730" spans="2:8">
      <c r="B730" s="34"/>
      <c r="C730" s="3"/>
      <c r="F730" s="34"/>
      <c r="H730" s="3"/>
    </row>
    <row r="731" spans="2:8">
      <c r="B731" s="34"/>
      <c r="C731" s="3"/>
      <c r="F731" s="34"/>
      <c r="H731" s="3"/>
    </row>
    <row r="732" spans="2:8">
      <c r="B732" s="34"/>
      <c r="C732" s="3"/>
      <c r="F732" s="34"/>
      <c r="H732" s="3"/>
    </row>
    <row r="733" spans="2:8">
      <c r="B733" s="34"/>
      <c r="C733" s="3"/>
      <c r="F733" s="34"/>
      <c r="H733" s="3"/>
    </row>
    <row r="734" spans="2:8">
      <c r="B734" s="34"/>
      <c r="C734" s="3"/>
      <c r="F734" s="34"/>
      <c r="H734" s="3"/>
    </row>
    <row r="735" spans="2:8">
      <c r="B735" s="34"/>
      <c r="C735" s="3"/>
      <c r="F735" s="34"/>
      <c r="H735" s="3"/>
    </row>
    <row r="736" spans="2:8">
      <c r="B736" s="34"/>
      <c r="C736" s="3"/>
      <c r="F736" s="34"/>
      <c r="H736" s="3"/>
    </row>
    <row r="737" spans="2:8">
      <c r="B737" s="34"/>
      <c r="C737" s="3"/>
      <c r="F737" s="34"/>
      <c r="H737" s="3"/>
    </row>
    <row r="738" spans="2:8">
      <c r="B738" s="34"/>
      <c r="C738" s="3"/>
      <c r="F738" s="34"/>
      <c r="H738" s="3"/>
    </row>
    <row r="739" spans="2:8">
      <c r="B739" s="34"/>
      <c r="C739" s="3"/>
      <c r="F739" s="34"/>
      <c r="H739" s="3"/>
    </row>
    <row r="740" spans="2:8">
      <c r="B740" s="34"/>
      <c r="C740" s="3"/>
      <c r="F740" s="34"/>
      <c r="H740" s="3"/>
    </row>
    <row r="741" spans="2:8">
      <c r="B741" s="34"/>
      <c r="C741" s="3"/>
      <c r="F741" s="34"/>
      <c r="H741" s="3"/>
    </row>
    <row r="742" spans="2:8">
      <c r="B742" s="34"/>
      <c r="C742" s="3"/>
      <c r="F742" s="34"/>
      <c r="H742" s="3"/>
    </row>
    <row r="743" spans="2:8">
      <c r="B743" s="34"/>
      <c r="C743" s="3"/>
      <c r="F743" s="34"/>
      <c r="H743" s="3"/>
    </row>
    <row r="744" spans="2:8">
      <c r="B744" s="34"/>
      <c r="C744" s="3"/>
      <c r="F744" s="34"/>
      <c r="H744" s="3"/>
    </row>
    <row r="745" spans="2:8">
      <c r="B745" s="34"/>
      <c r="C745" s="3"/>
      <c r="F745" s="34"/>
      <c r="H745" s="3"/>
    </row>
    <row r="746" spans="2:8">
      <c r="B746" s="34"/>
      <c r="C746" s="3"/>
      <c r="F746" s="34"/>
      <c r="H746" s="3"/>
    </row>
    <row r="747" spans="2:8">
      <c r="B747" s="34"/>
      <c r="C747" s="3"/>
      <c r="F747" s="34"/>
      <c r="H747" s="3"/>
    </row>
    <row r="748" spans="2:8">
      <c r="B748" s="34"/>
      <c r="C748" s="3"/>
      <c r="F748" s="34"/>
      <c r="H748" s="3"/>
    </row>
    <row r="749" spans="2:8">
      <c r="B749" s="34"/>
      <c r="C749" s="3"/>
      <c r="F749" s="34"/>
      <c r="H749" s="3"/>
    </row>
    <row r="750" spans="2:8">
      <c r="B750" s="34"/>
      <c r="C750" s="3"/>
      <c r="F750" s="34"/>
      <c r="H750" s="3"/>
    </row>
    <row r="751" spans="2:8">
      <c r="B751" s="34"/>
      <c r="C751" s="3"/>
      <c r="F751" s="34"/>
      <c r="H751" s="3"/>
    </row>
    <row r="752" spans="2:8">
      <c r="B752" s="34"/>
      <c r="C752" s="3"/>
      <c r="F752" s="34"/>
      <c r="H752" s="3"/>
    </row>
    <row r="753" spans="2:8">
      <c r="B753" s="34"/>
      <c r="C753" s="3"/>
      <c r="F753" s="34"/>
      <c r="H753" s="3"/>
    </row>
    <row r="754" spans="2:8">
      <c r="B754" s="34"/>
      <c r="C754" s="3"/>
      <c r="F754" s="34"/>
      <c r="H754" s="3"/>
    </row>
    <row r="755" spans="2:8">
      <c r="B755" s="34"/>
      <c r="C755" s="3"/>
      <c r="F755" s="34"/>
      <c r="H755" s="3"/>
    </row>
    <row r="756" spans="2:8">
      <c r="B756" s="34"/>
      <c r="C756" s="3"/>
      <c r="F756" s="34"/>
      <c r="H756" s="3"/>
    </row>
    <row r="757" spans="2:8">
      <c r="B757" s="34"/>
      <c r="C757" s="3"/>
      <c r="F757" s="34"/>
      <c r="H757" s="3"/>
    </row>
    <row r="758" spans="2:8">
      <c r="B758" s="34"/>
      <c r="C758" s="3"/>
      <c r="F758" s="34"/>
      <c r="H758" s="3"/>
    </row>
    <row r="759" spans="2:8">
      <c r="B759" s="34"/>
      <c r="C759" s="3"/>
      <c r="F759" s="34"/>
      <c r="H759" s="3"/>
    </row>
    <row r="760" spans="2:8">
      <c r="B760" s="34"/>
      <c r="C760" s="3"/>
      <c r="F760" s="34"/>
      <c r="H760" s="3"/>
    </row>
    <row r="761" spans="2:8">
      <c r="B761" s="34"/>
      <c r="C761" s="3"/>
      <c r="F761" s="34"/>
      <c r="H761" s="3"/>
    </row>
    <row r="762" spans="2:8">
      <c r="B762" s="34"/>
      <c r="C762" s="3"/>
      <c r="F762" s="34"/>
      <c r="H762" s="3"/>
    </row>
    <row r="763" spans="2:8">
      <c r="B763" s="34"/>
      <c r="C763" s="3"/>
      <c r="F763" s="34"/>
      <c r="H763" s="3"/>
    </row>
    <row r="764" spans="2:8">
      <c r="B764" s="34"/>
      <c r="C764" s="3"/>
      <c r="F764" s="34"/>
      <c r="H764" s="3"/>
    </row>
    <row r="765" spans="2:8">
      <c r="B765" s="34"/>
      <c r="C765" s="3"/>
      <c r="F765" s="34"/>
      <c r="H765" s="3"/>
    </row>
    <row r="766" spans="2:8">
      <c r="B766" s="34"/>
      <c r="C766" s="3"/>
      <c r="F766" s="34"/>
      <c r="H766" s="3"/>
    </row>
    <row r="767" spans="2:8">
      <c r="B767" s="34"/>
      <c r="C767" s="3"/>
      <c r="F767" s="34"/>
      <c r="H767" s="3"/>
    </row>
    <row r="768" spans="2:8">
      <c r="B768" s="34"/>
      <c r="C768" s="3"/>
      <c r="F768" s="34"/>
      <c r="H768" s="3"/>
    </row>
    <row r="769" spans="2:8">
      <c r="B769" s="34"/>
      <c r="C769" s="3"/>
      <c r="F769" s="34"/>
      <c r="H769" s="3"/>
    </row>
    <row r="770" spans="2:8">
      <c r="B770" s="34"/>
      <c r="C770" s="3"/>
      <c r="F770" s="34"/>
      <c r="H770" s="3"/>
    </row>
    <row r="771" spans="2:8">
      <c r="B771" s="34"/>
      <c r="C771" s="3"/>
      <c r="F771" s="34"/>
      <c r="H771" s="3"/>
    </row>
    <row r="772" spans="2:8">
      <c r="B772" s="34"/>
      <c r="C772" s="3"/>
      <c r="F772" s="34"/>
      <c r="H772" s="3"/>
    </row>
    <row r="773" spans="2:8">
      <c r="B773" s="34"/>
      <c r="C773" s="3"/>
      <c r="F773" s="34"/>
      <c r="H773" s="3"/>
    </row>
    <row r="774" spans="2:8">
      <c r="B774" s="34"/>
      <c r="C774" s="3"/>
      <c r="F774" s="34"/>
      <c r="H774" s="3"/>
    </row>
    <row r="775" spans="2:8">
      <c r="B775" s="34"/>
      <c r="C775" s="3"/>
      <c r="F775" s="34"/>
      <c r="H775" s="3"/>
    </row>
    <row r="776" spans="2:8">
      <c r="B776" s="34"/>
      <c r="C776" s="3"/>
      <c r="F776" s="34"/>
      <c r="H776" s="3"/>
    </row>
    <row r="777" spans="2:8">
      <c r="B777" s="34"/>
      <c r="C777" s="3"/>
      <c r="F777" s="34"/>
      <c r="H777" s="3"/>
    </row>
    <row r="778" spans="2:8">
      <c r="B778" s="34"/>
      <c r="C778" s="3"/>
      <c r="F778" s="34"/>
      <c r="H778" s="3"/>
    </row>
    <row r="779" spans="2:8">
      <c r="B779" s="34"/>
      <c r="C779" s="3"/>
      <c r="F779" s="34"/>
      <c r="H779" s="3"/>
    </row>
    <row r="780" spans="2:8">
      <c r="B780" s="34"/>
      <c r="C780" s="3"/>
      <c r="F780" s="34"/>
      <c r="H780" s="3"/>
    </row>
    <row r="781" spans="2:8">
      <c r="B781" s="34"/>
      <c r="C781" s="3"/>
      <c r="F781" s="34"/>
      <c r="H781" s="3"/>
    </row>
    <row r="782" spans="2:8">
      <c r="B782" s="34"/>
      <c r="C782" s="3"/>
      <c r="F782" s="34"/>
      <c r="H782" s="3"/>
    </row>
    <row r="783" spans="2:8">
      <c r="B783" s="34"/>
      <c r="C783" s="3"/>
      <c r="F783" s="34"/>
      <c r="H783" s="3"/>
    </row>
    <row r="784" spans="2:8">
      <c r="B784" s="34"/>
      <c r="C784" s="3"/>
      <c r="F784" s="34"/>
      <c r="H784" s="3"/>
    </row>
    <row r="785" spans="2:8">
      <c r="B785" s="34"/>
      <c r="C785" s="3"/>
      <c r="F785" s="34"/>
      <c r="H785" s="3"/>
    </row>
    <row r="786" spans="2:8">
      <c r="B786" s="34"/>
      <c r="C786" s="3"/>
      <c r="F786" s="34"/>
      <c r="H786" s="3"/>
    </row>
    <row r="787" spans="2:8">
      <c r="B787" s="34"/>
      <c r="C787" s="3"/>
      <c r="F787" s="34"/>
      <c r="H787" s="3"/>
    </row>
    <row r="788" spans="2:8">
      <c r="B788" s="34"/>
      <c r="C788" s="3"/>
      <c r="F788" s="34"/>
      <c r="H788" s="3"/>
    </row>
    <row r="789" spans="2:8">
      <c r="B789" s="34"/>
      <c r="C789" s="3"/>
      <c r="F789" s="34"/>
      <c r="H789" s="3"/>
    </row>
    <row r="790" spans="2:8">
      <c r="B790" s="34"/>
      <c r="C790" s="3"/>
      <c r="F790" s="34"/>
      <c r="H790" s="3"/>
    </row>
    <row r="791" spans="2:8">
      <c r="B791" s="34"/>
      <c r="C791" s="3"/>
      <c r="F791" s="34"/>
      <c r="H791" s="3"/>
    </row>
    <row r="792" spans="2:8">
      <c r="B792" s="34"/>
      <c r="C792" s="3"/>
      <c r="F792" s="34"/>
      <c r="H792" s="3"/>
    </row>
    <row r="793" spans="2:8">
      <c r="B793" s="34"/>
      <c r="C793" s="3"/>
      <c r="F793" s="34"/>
      <c r="H793" s="3"/>
    </row>
    <row r="794" spans="2:8">
      <c r="B794" s="34"/>
      <c r="C794" s="3"/>
      <c r="F794" s="34"/>
      <c r="H794" s="3"/>
    </row>
    <row r="795" spans="2:8">
      <c r="B795" s="34"/>
      <c r="C795" s="3"/>
      <c r="F795" s="34"/>
      <c r="H795" s="3"/>
    </row>
    <row r="796" spans="2:8">
      <c r="B796" s="34"/>
      <c r="C796" s="3"/>
      <c r="F796" s="34"/>
      <c r="H796" s="3"/>
    </row>
    <row r="797" spans="2:8">
      <c r="B797" s="34"/>
      <c r="C797" s="3"/>
      <c r="F797" s="34"/>
      <c r="H797" s="3"/>
    </row>
    <row r="798" spans="2:8">
      <c r="B798" s="34"/>
      <c r="C798" s="3"/>
      <c r="F798" s="34"/>
      <c r="H798" s="3"/>
    </row>
    <row r="799" spans="2:8">
      <c r="B799" s="34"/>
      <c r="C799" s="3"/>
      <c r="F799" s="34"/>
      <c r="H799" s="3"/>
    </row>
    <row r="800" spans="2:8">
      <c r="B800" s="34"/>
      <c r="C800" s="3"/>
      <c r="F800" s="34"/>
      <c r="H800" s="3"/>
    </row>
    <row r="801" spans="2:8">
      <c r="B801" s="34"/>
      <c r="C801" s="3"/>
      <c r="F801" s="34"/>
      <c r="H801" s="3"/>
    </row>
    <row r="802" spans="2:8">
      <c r="B802" s="34"/>
      <c r="C802" s="3"/>
      <c r="F802" s="34"/>
      <c r="H802" s="3"/>
    </row>
    <row r="803" spans="2:8">
      <c r="B803" s="34"/>
      <c r="C803" s="3"/>
      <c r="F803" s="34"/>
      <c r="H803" s="3"/>
    </row>
    <row r="804" spans="2:8">
      <c r="B804" s="34"/>
      <c r="C804" s="3"/>
      <c r="F804" s="34"/>
      <c r="H804" s="3"/>
    </row>
    <row r="805" spans="2:8">
      <c r="B805" s="34"/>
      <c r="C805" s="3"/>
      <c r="F805" s="34"/>
      <c r="H805" s="3"/>
    </row>
    <row r="806" spans="2:8">
      <c r="B806" s="34"/>
      <c r="C806" s="3"/>
      <c r="F806" s="34"/>
      <c r="H806" s="3"/>
    </row>
    <row r="807" spans="2:8">
      <c r="B807" s="34"/>
      <c r="C807" s="3"/>
      <c r="F807" s="34"/>
      <c r="H807" s="3"/>
    </row>
    <row r="808" spans="2:8">
      <c r="B808" s="34"/>
      <c r="C808" s="3"/>
      <c r="F808" s="34"/>
      <c r="H808" s="3"/>
    </row>
    <row r="809" spans="2:8">
      <c r="B809" s="34"/>
      <c r="C809" s="3"/>
      <c r="F809" s="34"/>
      <c r="H809" s="3"/>
    </row>
    <row r="810" spans="2:8">
      <c r="B810" s="34"/>
      <c r="C810" s="3"/>
      <c r="F810" s="34"/>
      <c r="H810" s="3"/>
    </row>
    <row r="811" spans="2:8">
      <c r="B811" s="34"/>
      <c r="C811" s="3"/>
      <c r="F811" s="34"/>
      <c r="H811" s="3"/>
    </row>
    <row r="812" spans="2:8">
      <c r="B812" s="34"/>
      <c r="C812" s="3"/>
      <c r="F812" s="34"/>
      <c r="H812" s="3"/>
    </row>
    <row r="813" spans="2:8">
      <c r="B813" s="34"/>
      <c r="C813" s="3"/>
      <c r="F813" s="34"/>
      <c r="H813" s="3"/>
    </row>
    <row r="814" spans="2:8">
      <c r="B814" s="34"/>
      <c r="C814" s="3"/>
      <c r="F814" s="34"/>
      <c r="H814" s="3"/>
    </row>
    <row r="815" spans="2:8">
      <c r="B815" s="34"/>
      <c r="C815" s="3"/>
      <c r="F815" s="34"/>
      <c r="H815" s="3"/>
    </row>
    <row r="816" spans="2:8">
      <c r="B816" s="34"/>
      <c r="C816" s="3"/>
      <c r="F816" s="34"/>
      <c r="H816" s="3"/>
    </row>
    <row r="817" spans="2:8">
      <c r="B817" s="34"/>
      <c r="C817" s="3"/>
      <c r="F817" s="34"/>
      <c r="H817" s="3"/>
    </row>
    <row r="818" spans="2:8">
      <c r="B818" s="34"/>
      <c r="C818" s="3"/>
      <c r="F818" s="34"/>
      <c r="H818" s="3"/>
    </row>
    <row r="819" spans="2:8">
      <c r="B819" s="34"/>
      <c r="C819" s="3"/>
      <c r="F819" s="34"/>
      <c r="H819" s="3"/>
    </row>
    <row r="820" spans="2:8">
      <c r="B820" s="34"/>
      <c r="C820" s="3"/>
      <c r="F820" s="34"/>
      <c r="H820" s="3"/>
    </row>
    <row r="821" spans="2:8">
      <c r="B821" s="34"/>
      <c r="C821" s="3"/>
      <c r="F821" s="34"/>
      <c r="H821" s="3"/>
    </row>
    <row r="822" spans="2:8">
      <c r="B822" s="34"/>
      <c r="C822" s="3"/>
      <c r="F822" s="34"/>
      <c r="H822" s="3"/>
    </row>
    <row r="823" spans="2:8">
      <c r="B823" s="34"/>
      <c r="C823" s="3"/>
      <c r="F823" s="34"/>
      <c r="H823" s="3"/>
    </row>
    <row r="824" spans="2:8">
      <c r="B824" s="34"/>
      <c r="C824" s="3"/>
      <c r="F824" s="34"/>
      <c r="H824" s="3"/>
    </row>
    <row r="825" spans="2:8">
      <c r="B825" s="34"/>
      <c r="C825" s="3"/>
      <c r="F825" s="34"/>
      <c r="H825" s="3"/>
    </row>
    <row r="826" spans="2:8">
      <c r="B826" s="34"/>
      <c r="C826" s="3"/>
      <c r="F826" s="34"/>
      <c r="H826" s="3"/>
    </row>
    <row r="827" spans="2:8">
      <c r="B827" s="34"/>
      <c r="C827" s="3"/>
      <c r="F827" s="34"/>
      <c r="H827" s="3"/>
    </row>
    <row r="828" spans="2:8">
      <c r="B828" s="34"/>
      <c r="C828" s="3"/>
      <c r="F828" s="34"/>
      <c r="H828" s="3"/>
    </row>
    <row r="829" spans="2:8">
      <c r="B829" s="34"/>
      <c r="C829" s="3"/>
      <c r="F829" s="34"/>
      <c r="H829" s="3"/>
    </row>
    <row r="830" spans="2:8">
      <c r="B830" s="34"/>
      <c r="C830" s="3"/>
      <c r="F830" s="34"/>
      <c r="H830" s="3"/>
    </row>
    <row r="831" spans="2:8">
      <c r="B831" s="34"/>
      <c r="C831" s="3"/>
      <c r="F831" s="34"/>
      <c r="H831" s="3"/>
    </row>
    <row r="832" spans="2:8">
      <c r="B832" s="34"/>
      <c r="C832" s="3"/>
      <c r="F832" s="34"/>
      <c r="H832" s="3"/>
    </row>
    <row r="833" spans="2:8">
      <c r="B833" s="34"/>
      <c r="C833" s="3"/>
      <c r="F833" s="34"/>
      <c r="H833" s="3"/>
    </row>
    <row r="834" spans="2:8">
      <c r="B834" s="34"/>
      <c r="C834" s="3"/>
      <c r="F834" s="34"/>
      <c r="H834" s="3"/>
    </row>
    <row r="835" spans="2:8">
      <c r="B835" s="34"/>
      <c r="C835" s="3"/>
      <c r="F835" s="34"/>
      <c r="H835" s="3"/>
    </row>
    <row r="836" spans="2:8">
      <c r="B836" s="34"/>
      <c r="C836" s="3"/>
      <c r="F836" s="34"/>
      <c r="H836" s="3"/>
    </row>
    <row r="837" spans="2:8">
      <c r="B837" s="34"/>
      <c r="C837" s="3"/>
      <c r="F837" s="34"/>
      <c r="H837" s="3"/>
    </row>
    <row r="838" spans="2:8">
      <c r="B838" s="34"/>
      <c r="C838" s="3"/>
      <c r="F838" s="34"/>
      <c r="H838" s="3"/>
    </row>
    <row r="839" spans="2:8">
      <c r="B839" s="34"/>
      <c r="C839" s="3"/>
      <c r="F839" s="34"/>
      <c r="H839" s="3"/>
    </row>
    <row r="840" spans="2:8">
      <c r="B840" s="34"/>
      <c r="C840" s="3"/>
      <c r="F840" s="34"/>
      <c r="H840" s="3"/>
    </row>
    <row r="841" spans="2:8">
      <c r="B841" s="34"/>
      <c r="C841" s="3"/>
      <c r="F841" s="34"/>
      <c r="H841" s="3"/>
    </row>
    <row r="842" spans="2:8">
      <c r="B842" s="34"/>
      <c r="C842" s="3"/>
      <c r="F842" s="34"/>
      <c r="H842" s="3"/>
    </row>
    <row r="843" spans="2:8">
      <c r="B843" s="34"/>
      <c r="C843" s="3"/>
      <c r="F843" s="34"/>
      <c r="H843" s="3"/>
    </row>
    <row r="844" spans="2:8">
      <c r="B844" s="34"/>
      <c r="C844" s="3"/>
      <c r="F844" s="34"/>
      <c r="H844" s="3"/>
    </row>
    <row r="845" spans="2:8">
      <c r="B845" s="34"/>
      <c r="C845" s="3"/>
      <c r="F845" s="34"/>
      <c r="H845" s="3"/>
    </row>
    <row r="846" spans="2:8">
      <c r="B846" s="34"/>
      <c r="C846" s="3"/>
      <c r="F846" s="34"/>
      <c r="H846" s="3"/>
    </row>
    <row r="847" spans="2:8">
      <c r="B847" s="34"/>
      <c r="C847" s="3"/>
      <c r="F847" s="34"/>
      <c r="H847" s="3"/>
    </row>
    <row r="848" spans="2:8">
      <c r="B848" s="34"/>
      <c r="C848" s="3"/>
      <c r="F848" s="34"/>
      <c r="H848" s="3"/>
    </row>
    <row r="849" spans="2:8">
      <c r="B849" s="34"/>
      <c r="C849" s="3"/>
      <c r="F849" s="34"/>
      <c r="H849" s="3"/>
    </row>
    <row r="850" spans="2:8">
      <c r="B850" s="34"/>
      <c r="C850" s="3"/>
      <c r="F850" s="34"/>
      <c r="H850" s="3"/>
    </row>
    <row r="851" spans="2:8">
      <c r="B851" s="34"/>
      <c r="C851" s="3"/>
      <c r="F851" s="34"/>
      <c r="H851" s="3"/>
    </row>
    <row r="852" spans="2:8">
      <c r="B852" s="34"/>
      <c r="C852" s="3"/>
      <c r="F852" s="34"/>
      <c r="H852" s="3"/>
    </row>
    <row r="853" spans="2:8">
      <c r="B853" s="34"/>
      <c r="C853" s="3"/>
      <c r="F853" s="34"/>
      <c r="H853" s="3"/>
    </row>
    <row r="854" spans="2:8">
      <c r="B854" s="34"/>
      <c r="C854" s="3"/>
      <c r="F854" s="34"/>
      <c r="H854" s="3"/>
    </row>
    <row r="855" spans="2:8">
      <c r="B855" s="34"/>
      <c r="C855" s="3"/>
      <c r="F855" s="34"/>
      <c r="H855" s="3"/>
    </row>
    <row r="856" spans="2:8">
      <c r="B856" s="34"/>
      <c r="C856" s="3"/>
      <c r="F856" s="34"/>
      <c r="H856" s="3"/>
    </row>
    <row r="857" spans="2:8">
      <c r="B857" s="34"/>
      <c r="C857" s="3"/>
      <c r="F857" s="34"/>
      <c r="H857" s="3"/>
    </row>
    <row r="858" spans="2:8">
      <c r="B858" s="34"/>
      <c r="C858" s="3"/>
      <c r="F858" s="34"/>
      <c r="H858" s="3"/>
    </row>
    <row r="859" spans="2:8">
      <c r="B859" s="34"/>
      <c r="C859" s="3"/>
      <c r="F859" s="34"/>
      <c r="H859" s="3"/>
    </row>
    <row r="860" spans="2:8">
      <c r="B860" s="34"/>
      <c r="C860" s="3"/>
      <c r="F860" s="34"/>
      <c r="H860" s="3"/>
    </row>
    <row r="861" spans="2:8">
      <c r="B861" s="34"/>
      <c r="C861" s="3"/>
      <c r="F861" s="34"/>
      <c r="H861" s="3"/>
    </row>
    <row r="862" spans="2:8">
      <c r="B862" s="34"/>
      <c r="C862" s="3"/>
      <c r="F862" s="34"/>
      <c r="H862" s="3"/>
    </row>
    <row r="863" spans="2:8">
      <c r="B863" s="34"/>
      <c r="C863" s="3"/>
      <c r="F863" s="34"/>
      <c r="H863" s="3"/>
    </row>
    <row r="864" spans="2:8">
      <c r="B864" s="34"/>
      <c r="C864" s="3"/>
      <c r="F864" s="34"/>
      <c r="H864" s="3"/>
    </row>
    <row r="865" spans="2:8">
      <c r="B865" s="34"/>
      <c r="C865" s="3"/>
      <c r="F865" s="34"/>
      <c r="H865" s="3"/>
    </row>
    <row r="866" spans="2:8">
      <c r="B866" s="34"/>
      <c r="C866" s="3"/>
      <c r="F866" s="34"/>
      <c r="H866" s="3"/>
    </row>
    <row r="867" spans="2:8">
      <c r="B867" s="34"/>
      <c r="C867" s="3"/>
      <c r="F867" s="34"/>
      <c r="H867" s="3"/>
    </row>
    <row r="868" spans="2:8">
      <c r="B868" s="34"/>
      <c r="C868" s="3"/>
      <c r="F868" s="34"/>
      <c r="H868" s="3"/>
    </row>
    <row r="869" spans="2:8">
      <c r="B869" s="34"/>
      <c r="C869" s="3"/>
      <c r="F869" s="34"/>
      <c r="H869" s="3"/>
    </row>
    <row r="870" spans="2:8">
      <c r="B870" s="34"/>
      <c r="C870" s="3"/>
      <c r="F870" s="34"/>
      <c r="H870" s="3"/>
    </row>
    <row r="871" spans="2:8">
      <c r="B871" s="34"/>
      <c r="C871" s="3"/>
      <c r="F871" s="34"/>
      <c r="H871" s="3"/>
    </row>
    <row r="872" spans="2:8">
      <c r="B872" s="34"/>
      <c r="C872" s="3"/>
      <c r="F872" s="34"/>
      <c r="H872" s="3"/>
    </row>
    <row r="873" spans="2:8">
      <c r="B873" s="34"/>
      <c r="C873" s="3"/>
      <c r="F873" s="34"/>
      <c r="H873" s="3"/>
    </row>
    <row r="874" spans="2:8">
      <c r="B874" s="34"/>
      <c r="C874" s="3"/>
      <c r="F874" s="34"/>
      <c r="H874" s="3"/>
    </row>
    <row r="875" spans="2:8">
      <c r="B875" s="34"/>
      <c r="C875" s="3"/>
      <c r="F875" s="34"/>
      <c r="H875" s="3"/>
    </row>
    <row r="876" spans="2:8">
      <c r="B876" s="34"/>
      <c r="C876" s="3"/>
      <c r="F876" s="34"/>
      <c r="H876" s="3"/>
    </row>
    <row r="877" spans="2:8">
      <c r="B877" s="34"/>
      <c r="C877" s="3"/>
      <c r="F877" s="34"/>
      <c r="H877" s="3"/>
    </row>
    <row r="878" spans="2:8">
      <c r="B878" s="34"/>
      <c r="C878" s="3"/>
      <c r="F878" s="34"/>
      <c r="H878" s="3"/>
    </row>
    <row r="879" spans="2:8">
      <c r="B879" s="34"/>
      <c r="C879" s="3"/>
      <c r="F879" s="34"/>
      <c r="H879" s="3"/>
    </row>
    <row r="880" spans="2:8">
      <c r="B880" s="34"/>
      <c r="C880" s="3"/>
      <c r="F880" s="34"/>
      <c r="H880" s="3"/>
    </row>
    <row r="881" spans="2:8">
      <c r="B881" s="34"/>
      <c r="C881" s="3"/>
      <c r="F881" s="34"/>
      <c r="H881" s="3"/>
    </row>
    <row r="882" spans="2:8">
      <c r="B882" s="34"/>
      <c r="C882" s="3"/>
      <c r="F882" s="34"/>
      <c r="H882" s="3"/>
    </row>
    <row r="883" spans="2:8">
      <c r="B883" s="34"/>
      <c r="C883" s="3"/>
      <c r="F883" s="34"/>
      <c r="H883" s="3"/>
    </row>
    <row r="884" spans="2:8">
      <c r="B884" s="34"/>
      <c r="C884" s="3"/>
      <c r="F884" s="34"/>
      <c r="H884" s="3"/>
    </row>
    <row r="885" spans="2:8">
      <c r="B885" s="34"/>
      <c r="C885" s="3"/>
      <c r="F885" s="34"/>
      <c r="H885" s="3"/>
    </row>
    <row r="886" spans="2:8">
      <c r="B886" s="34"/>
      <c r="C886" s="3"/>
      <c r="F886" s="34"/>
      <c r="H886" s="3"/>
    </row>
    <row r="887" spans="2:8">
      <c r="B887" s="34"/>
      <c r="C887" s="3"/>
      <c r="F887" s="34"/>
      <c r="H887" s="3"/>
    </row>
    <row r="888" spans="2:8">
      <c r="B888" s="34"/>
      <c r="C888" s="3"/>
      <c r="F888" s="34"/>
      <c r="H888" s="3"/>
    </row>
    <row r="889" spans="2:8">
      <c r="B889" s="34"/>
      <c r="C889" s="3"/>
      <c r="F889" s="34"/>
      <c r="H889" s="3"/>
    </row>
    <row r="890" spans="2:8">
      <c r="B890" s="34"/>
      <c r="C890" s="3"/>
      <c r="F890" s="34"/>
      <c r="H890" s="3"/>
    </row>
    <row r="891" spans="2:8">
      <c r="B891" s="34"/>
      <c r="C891" s="3"/>
      <c r="F891" s="34"/>
      <c r="H891" s="3"/>
    </row>
    <row r="892" spans="2:8">
      <c r="B892" s="34"/>
      <c r="C892" s="3"/>
      <c r="F892" s="34"/>
      <c r="H892" s="3"/>
    </row>
    <row r="893" spans="2:8">
      <c r="B893" s="34"/>
      <c r="C893" s="3"/>
      <c r="F893" s="34"/>
      <c r="H893" s="3"/>
    </row>
    <row r="894" spans="2:8">
      <c r="B894" s="34"/>
      <c r="C894" s="3"/>
      <c r="F894" s="34"/>
      <c r="H894" s="3"/>
    </row>
    <row r="895" spans="2:8">
      <c r="B895" s="34"/>
      <c r="C895" s="3"/>
      <c r="F895" s="34"/>
      <c r="H895" s="3"/>
    </row>
    <row r="896" spans="2:8">
      <c r="B896" s="34"/>
      <c r="C896" s="3"/>
      <c r="F896" s="34"/>
      <c r="H896" s="3"/>
    </row>
    <row r="897" spans="2:8">
      <c r="B897" s="34"/>
      <c r="C897" s="3"/>
      <c r="F897" s="34"/>
      <c r="H897" s="3"/>
    </row>
    <row r="898" spans="2:8">
      <c r="B898" s="34"/>
      <c r="C898" s="3"/>
      <c r="F898" s="34"/>
      <c r="H898" s="3"/>
    </row>
    <row r="899" spans="2:8">
      <c r="B899" s="34"/>
      <c r="C899" s="3"/>
      <c r="F899" s="34"/>
      <c r="H899" s="3"/>
    </row>
    <row r="900" spans="2:8">
      <c r="B900" s="34"/>
      <c r="C900" s="3"/>
      <c r="F900" s="34"/>
      <c r="H900" s="3"/>
    </row>
    <row r="901" spans="2:8">
      <c r="B901" s="34"/>
      <c r="C901" s="3"/>
      <c r="F901" s="34"/>
      <c r="H901" s="3"/>
    </row>
    <row r="902" spans="2:8">
      <c r="B902" s="34"/>
      <c r="C902" s="3"/>
      <c r="F902" s="34"/>
      <c r="H902" s="3"/>
    </row>
    <row r="903" spans="2:8">
      <c r="B903" s="34"/>
      <c r="C903" s="3"/>
      <c r="F903" s="34"/>
      <c r="H903" s="3"/>
    </row>
    <row r="904" spans="2:8">
      <c r="B904" s="34"/>
      <c r="C904" s="3"/>
      <c r="F904" s="34"/>
      <c r="H904" s="3"/>
    </row>
    <row r="905" spans="2:8">
      <c r="B905" s="34"/>
      <c r="C905" s="3"/>
      <c r="F905" s="34"/>
      <c r="H905" s="3"/>
    </row>
    <row r="906" spans="2:8">
      <c r="B906" s="34"/>
      <c r="C906" s="3"/>
      <c r="F906" s="34"/>
      <c r="H906" s="3"/>
    </row>
    <row r="907" spans="2:8">
      <c r="B907" s="34"/>
      <c r="C907" s="3"/>
      <c r="F907" s="34"/>
      <c r="H907" s="3"/>
    </row>
    <row r="908" spans="2:8">
      <c r="B908" s="34"/>
      <c r="C908" s="3"/>
      <c r="F908" s="34"/>
      <c r="H908" s="3"/>
    </row>
    <row r="909" spans="2:8">
      <c r="B909" s="34"/>
      <c r="C909" s="3"/>
      <c r="F909" s="34"/>
      <c r="H909" s="3"/>
    </row>
    <row r="910" spans="2:8">
      <c r="B910" s="34"/>
      <c r="C910" s="3"/>
      <c r="F910" s="34"/>
      <c r="H910" s="3"/>
    </row>
    <row r="911" spans="2:8">
      <c r="B911" s="34"/>
      <c r="C911" s="3"/>
      <c r="F911" s="34"/>
      <c r="H911" s="3"/>
    </row>
    <row r="912" spans="2:8">
      <c r="B912" s="34"/>
      <c r="C912" s="3"/>
      <c r="F912" s="34"/>
      <c r="H912" s="3"/>
    </row>
    <row r="913" spans="2:8">
      <c r="B913" s="34"/>
      <c r="C913" s="3"/>
      <c r="F913" s="34"/>
      <c r="H913" s="3"/>
    </row>
    <row r="914" spans="2:8">
      <c r="B914" s="34"/>
      <c r="C914" s="3"/>
      <c r="F914" s="34"/>
      <c r="H914" s="3"/>
    </row>
    <row r="915" spans="2:8">
      <c r="B915" s="34"/>
      <c r="C915" s="3"/>
      <c r="F915" s="34"/>
      <c r="H915" s="3"/>
    </row>
    <row r="916" spans="2:8">
      <c r="B916" s="34"/>
      <c r="C916" s="3"/>
      <c r="F916" s="34"/>
      <c r="H916" s="3"/>
    </row>
    <row r="917" spans="2:8">
      <c r="B917" s="34"/>
      <c r="C917" s="3"/>
      <c r="F917" s="34"/>
      <c r="H917" s="3"/>
    </row>
    <row r="918" spans="2:8">
      <c r="B918" s="34"/>
      <c r="C918" s="3"/>
      <c r="F918" s="34"/>
      <c r="H918" s="3"/>
    </row>
    <row r="919" spans="2:8">
      <c r="B919" s="34"/>
      <c r="C919" s="3"/>
      <c r="F919" s="34"/>
      <c r="H919" s="3"/>
    </row>
    <row r="920" spans="2:8">
      <c r="B920" s="34"/>
      <c r="C920" s="3"/>
      <c r="F920" s="34"/>
      <c r="H920" s="3"/>
    </row>
    <row r="921" spans="2:8">
      <c r="B921" s="34"/>
      <c r="C921" s="3"/>
      <c r="F921" s="34"/>
      <c r="H921" s="3"/>
    </row>
    <row r="922" spans="2:8">
      <c r="B922" s="34"/>
      <c r="C922" s="3"/>
      <c r="F922" s="34"/>
      <c r="H922" s="3"/>
    </row>
    <row r="923" spans="2:8">
      <c r="B923" s="34"/>
      <c r="C923" s="3"/>
      <c r="F923" s="34"/>
      <c r="H923" s="3"/>
    </row>
    <row r="924" spans="2:8">
      <c r="B924" s="34"/>
      <c r="C924" s="3"/>
      <c r="F924" s="34"/>
      <c r="H924" s="3"/>
    </row>
    <row r="925" spans="2:8">
      <c r="B925" s="34"/>
      <c r="C925" s="3"/>
      <c r="F925" s="34"/>
      <c r="H925" s="3"/>
    </row>
    <row r="926" spans="2:8">
      <c r="B926" s="34"/>
      <c r="C926" s="3"/>
      <c r="F926" s="34"/>
      <c r="H926" s="3"/>
    </row>
    <row r="927" spans="2:8">
      <c r="B927" s="34"/>
      <c r="C927" s="3"/>
      <c r="F927" s="34"/>
      <c r="H927" s="3"/>
    </row>
    <row r="928" spans="2:8">
      <c r="B928" s="34"/>
      <c r="C928" s="3"/>
      <c r="F928" s="34"/>
      <c r="H928" s="3"/>
    </row>
    <row r="929" spans="2:8">
      <c r="B929" s="34"/>
      <c r="C929" s="3"/>
      <c r="F929" s="34"/>
      <c r="H929" s="3"/>
    </row>
    <row r="930" spans="2:8">
      <c r="B930" s="34"/>
      <c r="C930" s="3"/>
      <c r="F930" s="34"/>
      <c r="H930" s="3"/>
    </row>
    <row r="931" spans="2:8">
      <c r="B931" s="34"/>
      <c r="C931" s="3"/>
      <c r="F931" s="34"/>
      <c r="H931" s="3"/>
    </row>
    <row r="932" spans="2:8">
      <c r="B932" s="34"/>
      <c r="C932" s="3"/>
      <c r="F932" s="34"/>
      <c r="H932" s="3"/>
    </row>
    <row r="933" spans="2:8">
      <c r="B933" s="34"/>
      <c r="C933" s="3"/>
      <c r="F933" s="34"/>
      <c r="H933" s="3"/>
    </row>
    <row r="934" spans="2:8">
      <c r="B934" s="34"/>
      <c r="C934" s="3"/>
      <c r="F934" s="34"/>
      <c r="H934" s="3"/>
    </row>
    <row r="935" spans="2:8">
      <c r="B935" s="34"/>
      <c r="C935" s="3"/>
      <c r="F935" s="34"/>
      <c r="H935" s="3"/>
    </row>
    <row r="936" spans="2:8">
      <c r="B936" s="34"/>
      <c r="C936" s="3"/>
      <c r="F936" s="34"/>
      <c r="H936" s="3"/>
    </row>
    <row r="937" spans="2:8">
      <c r="B937" s="34"/>
      <c r="C937" s="3"/>
      <c r="F937" s="34"/>
      <c r="H937" s="3"/>
    </row>
    <row r="938" spans="2:8">
      <c r="B938" s="34"/>
      <c r="C938" s="3"/>
      <c r="F938" s="34"/>
      <c r="H938" s="3"/>
    </row>
    <row r="939" spans="2:8">
      <c r="B939" s="34"/>
      <c r="C939" s="3"/>
      <c r="F939" s="34"/>
      <c r="H939" s="3"/>
    </row>
    <row r="940" spans="2:8">
      <c r="B940" s="34"/>
      <c r="C940" s="3"/>
      <c r="F940" s="34"/>
      <c r="H940" s="3"/>
    </row>
    <row r="941" spans="2:8">
      <c r="B941" s="34"/>
      <c r="C941" s="3"/>
      <c r="F941" s="34"/>
      <c r="H941" s="3"/>
    </row>
    <row r="942" spans="2:8">
      <c r="B942" s="34"/>
      <c r="C942" s="3"/>
      <c r="F942" s="34"/>
      <c r="H942" s="3"/>
    </row>
    <row r="943" spans="2:8">
      <c r="B943" s="34"/>
      <c r="C943" s="3"/>
      <c r="F943" s="34"/>
      <c r="H943" s="3"/>
    </row>
    <row r="944" spans="2:8">
      <c r="B944" s="34"/>
      <c r="C944" s="3"/>
      <c r="F944" s="34"/>
      <c r="H944" s="3"/>
    </row>
    <row r="945" spans="2:8">
      <c r="B945" s="34"/>
      <c r="C945" s="3"/>
      <c r="F945" s="34"/>
      <c r="H945" s="3"/>
    </row>
    <row r="946" spans="2:8">
      <c r="B946" s="34"/>
      <c r="C946" s="3"/>
      <c r="F946" s="34"/>
      <c r="H946" s="3"/>
    </row>
    <row r="947" spans="2:8">
      <c r="B947" s="34"/>
      <c r="C947" s="3"/>
      <c r="F947" s="34"/>
      <c r="H947" s="3"/>
    </row>
    <row r="948" spans="2:8">
      <c r="B948" s="34"/>
      <c r="C948" s="3"/>
      <c r="F948" s="34"/>
      <c r="H948" s="3"/>
    </row>
    <row r="949" spans="2:8">
      <c r="B949" s="34"/>
      <c r="C949" s="3"/>
      <c r="F949" s="34"/>
      <c r="H949" s="3"/>
    </row>
    <row r="950" spans="2:8">
      <c r="B950" s="34"/>
      <c r="C950" s="3"/>
      <c r="F950" s="34"/>
      <c r="H950" s="3"/>
    </row>
    <row r="951" spans="2:8">
      <c r="B951" s="34"/>
      <c r="C951" s="3"/>
      <c r="F951" s="34"/>
      <c r="H951" s="3"/>
    </row>
    <row r="952" spans="2:8">
      <c r="B952" s="34"/>
      <c r="C952" s="3"/>
      <c r="F952" s="34"/>
      <c r="H952" s="3"/>
    </row>
    <row r="953" spans="2:8">
      <c r="B953" s="34"/>
      <c r="C953" s="3"/>
      <c r="F953" s="34"/>
      <c r="H953" s="3"/>
    </row>
    <row r="954" spans="2:8">
      <c r="B954" s="34"/>
      <c r="C954" s="3"/>
      <c r="F954" s="34"/>
      <c r="H954" s="3"/>
    </row>
    <row r="955" spans="2:8">
      <c r="B955" s="34"/>
      <c r="C955" s="3"/>
      <c r="F955" s="34"/>
      <c r="H955" s="3"/>
    </row>
    <row r="956" spans="2:8">
      <c r="B956" s="34"/>
      <c r="C956" s="3"/>
      <c r="F956" s="34"/>
      <c r="H956" s="3"/>
    </row>
    <row r="957" spans="2:8">
      <c r="B957" s="34"/>
      <c r="C957" s="3"/>
      <c r="F957" s="34"/>
      <c r="H957" s="3"/>
    </row>
    <row r="958" spans="2:8">
      <c r="B958" s="34"/>
      <c r="C958" s="3"/>
      <c r="F958" s="34"/>
      <c r="H958" s="3"/>
    </row>
    <row r="959" spans="2:8">
      <c r="B959" s="34"/>
      <c r="C959" s="3"/>
      <c r="F959" s="34"/>
      <c r="H959" s="3"/>
    </row>
    <row r="960" spans="2:8">
      <c r="B960" s="34"/>
      <c r="C960" s="3"/>
      <c r="F960" s="34"/>
      <c r="H960" s="3"/>
    </row>
    <row r="961" spans="2:8">
      <c r="B961" s="34"/>
      <c r="C961" s="3"/>
      <c r="F961" s="34"/>
      <c r="H961" s="3"/>
    </row>
    <row r="962" spans="2:8">
      <c r="B962" s="34"/>
      <c r="C962" s="3"/>
      <c r="F962" s="34"/>
      <c r="H962" s="3"/>
    </row>
    <row r="963" spans="2:8">
      <c r="B963" s="34"/>
      <c r="C963" s="3"/>
      <c r="F963" s="34"/>
      <c r="H963" s="3"/>
    </row>
    <row r="964" spans="2:8">
      <c r="B964" s="34"/>
      <c r="C964" s="3"/>
      <c r="F964" s="34"/>
      <c r="H964" s="3"/>
    </row>
    <row r="965" spans="2:8">
      <c r="B965" s="34"/>
      <c r="C965" s="3"/>
      <c r="F965" s="34"/>
      <c r="H965" s="3"/>
    </row>
    <row r="966" spans="2:8">
      <c r="B966" s="34"/>
      <c r="C966" s="3"/>
      <c r="F966" s="34"/>
      <c r="H966" s="3"/>
    </row>
    <row r="967" spans="2:8">
      <c r="B967" s="34"/>
      <c r="C967" s="3"/>
      <c r="F967" s="34"/>
      <c r="H967" s="3"/>
    </row>
    <row r="968" spans="2:8">
      <c r="B968" s="34"/>
      <c r="C968" s="3"/>
      <c r="F968" s="34"/>
      <c r="H968" s="3"/>
    </row>
    <row r="969" spans="2:8">
      <c r="B969" s="34"/>
      <c r="C969" s="3"/>
      <c r="F969" s="34"/>
      <c r="H969" s="3"/>
    </row>
    <row r="970" spans="2:8">
      <c r="B970" s="34"/>
      <c r="C970" s="3"/>
      <c r="F970" s="34"/>
      <c r="H970" s="3"/>
    </row>
    <row r="971" spans="2:8">
      <c r="B971" s="34"/>
      <c r="C971" s="3"/>
      <c r="F971" s="34"/>
      <c r="H971" s="3"/>
    </row>
    <row r="972" spans="2:8">
      <c r="B972" s="34"/>
      <c r="C972" s="3"/>
      <c r="F972" s="34"/>
      <c r="H972" s="3"/>
    </row>
    <row r="973" spans="2:8">
      <c r="B973" s="34"/>
      <c r="C973" s="3"/>
      <c r="F973" s="34"/>
      <c r="H973" s="3"/>
    </row>
    <row r="974" spans="2:8">
      <c r="B974" s="34"/>
      <c r="C974" s="3"/>
      <c r="F974" s="34"/>
      <c r="H974" s="3"/>
    </row>
    <row r="975" spans="2:8">
      <c r="B975" s="34"/>
      <c r="C975" s="3"/>
      <c r="F975" s="34"/>
      <c r="H975" s="3"/>
    </row>
    <row r="976" spans="2:8">
      <c r="B976" s="34"/>
      <c r="C976" s="3"/>
      <c r="F976" s="34"/>
      <c r="H976" s="3"/>
    </row>
    <row r="977" spans="2:8">
      <c r="B977" s="34"/>
      <c r="C977" s="3"/>
      <c r="F977" s="34"/>
      <c r="H977" s="3"/>
    </row>
    <row r="978" spans="2:8">
      <c r="B978" s="34"/>
      <c r="C978" s="3"/>
      <c r="F978" s="34"/>
      <c r="H978" s="3"/>
    </row>
    <row r="979" spans="2:8">
      <c r="B979" s="34"/>
      <c r="C979" s="3"/>
      <c r="F979" s="34"/>
      <c r="H979" s="3"/>
    </row>
    <row r="980" spans="2:8">
      <c r="B980" s="34"/>
      <c r="C980" s="3"/>
      <c r="F980" s="34"/>
      <c r="H980" s="3"/>
    </row>
    <row r="981" spans="2:8">
      <c r="B981" s="34"/>
      <c r="C981" s="3"/>
      <c r="F981" s="34"/>
      <c r="H981" s="3"/>
    </row>
    <row r="982" spans="2:8">
      <c r="B982" s="34"/>
      <c r="C982" s="3"/>
      <c r="F982" s="34"/>
      <c r="H982" s="3"/>
    </row>
    <row r="983" spans="2:8">
      <c r="B983" s="34"/>
      <c r="C983" s="3"/>
      <c r="F983" s="34"/>
      <c r="H983" s="3"/>
    </row>
    <row r="984" spans="2:8">
      <c r="B984" s="34"/>
      <c r="C984" s="3"/>
      <c r="F984" s="34"/>
      <c r="H984" s="3"/>
    </row>
    <row r="985" spans="2:8">
      <c r="B985" s="34"/>
      <c r="C985" s="3"/>
      <c r="F985" s="34"/>
      <c r="H985" s="3"/>
    </row>
    <row r="986" spans="2:8">
      <c r="B986" s="34"/>
      <c r="C986" s="3"/>
      <c r="F986" s="34"/>
      <c r="H986" s="3"/>
    </row>
    <row r="987" spans="2:8">
      <c r="B987" s="34"/>
      <c r="C987" s="3"/>
      <c r="F987" s="34"/>
      <c r="H987" s="3"/>
    </row>
    <row r="988" spans="2:8">
      <c r="B988" s="34"/>
      <c r="C988" s="3"/>
      <c r="F988" s="34"/>
      <c r="H988" s="3"/>
    </row>
    <row r="989" spans="2:8">
      <c r="B989" s="34"/>
      <c r="C989" s="3"/>
      <c r="F989" s="34"/>
      <c r="H989" s="3"/>
    </row>
    <row r="990" spans="2:8">
      <c r="B990" s="34"/>
      <c r="C990" s="3"/>
      <c r="F990" s="34"/>
      <c r="H990" s="3"/>
    </row>
    <row r="991" spans="2:8">
      <c r="B991" s="34"/>
      <c r="C991" s="3"/>
      <c r="F991" s="34"/>
      <c r="H991" s="3"/>
    </row>
    <row r="992" spans="2:8">
      <c r="B992" s="34"/>
      <c r="C992" s="3"/>
      <c r="F992" s="34"/>
      <c r="H992" s="3"/>
    </row>
    <row r="993" spans="2:8">
      <c r="B993" s="34"/>
      <c r="C993" s="3"/>
      <c r="F993" s="34"/>
      <c r="H993" s="3"/>
    </row>
    <row r="994" spans="2:8">
      <c r="B994" s="34"/>
      <c r="C994" s="3"/>
      <c r="F994" s="34"/>
      <c r="H994" s="3"/>
    </row>
    <row r="995" spans="2:8">
      <c r="B995" s="34"/>
      <c r="C995" s="3"/>
      <c r="F995" s="34"/>
      <c r="H995" s="3"/>
    </row>
    <row r="996" spans="2:8">
      <c r="B996" s="34"/>
      <c r="C996" s="3"/>
      <c r="F996" s="34"/>
      <c r="H996" s="3"/>
    </row>
    <row r="997" spans="2:8">
      <c r="B997" s="34"/>
      <c r="C997" s="3"/>
      <c r="F997" s="34"/>
      <c r="H997" s="3"/>
    </row>
    <row r="998" spans="2:8">
      <c r="B998" s="34"/>
      <c r="C998" s="3"/>
      <c r="F998" s="34"/>
      <c r="H998" s="3"/>
    </row>
    <row r="999" spans="2:8">
      <c r="B999" s="34"/>
      <c r="C999" s="3"/>
      <c r="F999" s="34"/>
      <c r="H999" s="3"/>
    </row>
    <row r="1000" spans="2:8">
      <c r="B1000" s="34"/>
      <c r="C1000" s="3"/>
      <c r="F1000" s="34"/>
      <c r="H1000" s="3"/>
    </row>
    <row r="1001" spans="2:8">
      <c r="B1001" s="34"/>
      <c r="C1001" s="3"/>
      <c r="F1001" s="34"/>
      <c r="H1001" s="3"/>
    </row>
    <row r="1002" spans="2:8">
      <c r="B1002" s="34"/>
      <c r="C1002" s="3"/>
      <c r="F1002" s="34"/>
      <c r="H1002" s="3"/>
    </row>
    <row r="1003" spans="2:8">
      <c r="B1003" s="34"/>
      <c r="C1003" s="3"/>
      <c r="F1003" s="34"/>
      <c r="H1003" s="3"/>
    </row>
    <row r="1004" spans="2:8">
      <c r="B1004" s="34"/>
      <c r="C1004" s="3"/>
      <c r="F1004" s="34"/>
      <c r="H1004" s="3"/>
    </row>
    <row r="1005" spans="2:8">
      <c r="B1005" s="34"/>
      <c r="C1005" s="3"/>
      <c r="F1005" s="34"/>
      <c r="H1005" s="3"/>
    </row>
    <row r="1006" spans="2:8">
      <c r="B1006" s="34"/>
      <c r="C1006" s="3"/>
      <c r="F1006" s="34"/>
      <c r="H1006" s="3"/>
    </row>
    <row r="1007" spans="2:8">
      <c r="B1007" s="34"/>
      <c r="C1007" s="3"/>
      <c r="F1007" s="34"/>
      <c r="H1007" s="3"/>
    </row>
    <row r="1008" spans="2:8">
      <c r="B1008" s="34"/>
      <c r="C1008" s="3"/>
      <c r="F1008" s="34"/>
      <c r="H1008" s="3"/>
    </row>
    <row r="1009" spans="2:8">
      <c r="B1009" s="34"/>
      <c r="C1009" s="3"/>
      <c r="F1009" s="34"/>
      <c r="H1009" s="3"/>
    </row>
    <row r="1010" spans="2:8">
      <c r="B1010" s="34"/>
      <c r="C1010" s="3"/>
      <c r="F1010" s="34"/>
      <c r="H1010" s="3"/>
    </row>
    <row r="1011" spans="2:8">
      <c r="B1011" s="34"/>
      <c r="C1011" s="3"/>
      <c r="F1011" s="34"/>
      <c r="H1011" s="3"/>
    </row>
    <row r="1012" spans="2:8">
      <c r="B1012" s="34"/>
      <c r="C1012" s="3"/>
      <c r="F1012" s="34"/>
      <c r="H1012" s="3"/>
    </row>
    <row r="1013" spans="2:8">
      <c r="B1013" s="34"/>
      <c r="C1013" s="3"/>
      <c r="F1013" s="34"/>
      <c r="H1013" s="3"/>
    </row>
    <row r="1014" spans="2:8">
      <c r="B1014" s="34"/>
      <c r="C1014" s="3"/>
      <c r="F1014" s="34"/>
      <c r="H1014" s="3"/>
    </row>
    <row r="1015" spans="2:8">
      <c r="B1015" s="34"/>
      <c r="C1015" s="3"/>
      <c r="F1015" s="34"/>
      <c r="H1015" s="3"/>
    </row>
    <row r="1016" spans="2:8">
      <c r="B1016" s="34"/>
      <c r="C1016" s="3"/>
      <c r="F1016" s="34"/>
      <c r="H1016" s="3"/>
    </row>
    <row r="1017" spans="2:8">
      <c r="B1017" s="34"/>
      <c r="C1017" s="3"/>
      <c r="F1017" s="34"/>
      <c r="H1017" s="3"/>
    </row>
    <row r="1018" spans="2:8">
      <c r="B1018" s="34"/>
      <c r="C1018" s="3"/>
      <c r="F1018" s="34"/>
      <c r="H1018" s="3"/>
    </row>
    <row r="1019" spans="2:8">
      <c r="B1019" s="34"/>
      <c r="C1019" s="3"/>
      <c r="F1019" s="34"/>
      <c r="H1019" s="3"/>
    </row>
    <row r="1020" spans="2:8">
      <c r="B1020" s="34"/>
      <c r="C1020" s="3"/>
      <c r="F1020" s="34"/>
      <c r="H1020" s="3"/>
    </row>
    <row r="1021" spans="2:8">
      <c r="B1021" s="34"/>
      <c r="C1021" s="3"/>
      <c r="F1021" s="34"/>
      <c r="H1021" s="3"/>
    </row>
    <row r="1022" spans="2:8">
      <c r="B1022" s="34"/>
      <c r="C1022" s="3"/>
      <c r="F1022" s="34"/>
      <c r="H1022" s="3"/>
    </row>
    <row r="1023" spans="2:8">
      <c r="B1023" s="34"/>
      <c r="C1023" s="3"/>
      <c r="F1023" s="34"/>
      <c r="H1023" s="3"/>
    </row>
    <row r="1024" spans="2:8">
      <c r="B1024" s="34"/>
      <c r="C1024" s="3"/>
      <c r="F1024" s="34"/>
      <c r="H1024" s="3"/>
    </row>
    <row r="1025" spans="2:8">
      <c r="B1025" s="34"/>
      <c r="C1025" s="3"/>
      <c r="F1025" s="34"/>
      <c r="H1025" s="3"/>
    </row>
    <row r="1026" spans="2:8">
      <c r="B1026" s="34"/>
      <c r="C1026" s="3"/>
      <c r="F1026" s="34"/>
      <c r="H1026" s="3"/>
    </row>
    <row r="1027" spans="2:8">
      <c r="B1027" s="34"/>
      <c r="C1027" s="3"/>
      <c r="F1027" s="34"/>
      <c r="H1027" s="3"/>
    </row>
    <row r="1028" spans="2:8">
      <c r="B1028" s="34"/>
      <c r="C1028" s="3"/>
      <c r="F1028" s="34"/>
      <c r="H1028" s="3"/>
    </row>
    <row r="1029" spans="2:8">
      <c r="B1029" s="34"/>
      <c r="C1029" s="3"/>
      <c r="F1029" s="34"/>
      <c r="H1029" s="3"/>
    </row>
    <row r="1030" spans="2:8">
      <c r="B1030" s="34"/>
      <c r="C1030" s="3"/>
      <c r="F1030" s="34"/>
      <c r="H1030" s="3"/>
    </row>
    <row r="1031" spans="2:8">
      <c r="B1031" s="34"/>
      <c r="C1031" s="3"/>
      <c r="F1031" s="34"/>
      <c r="H1031" s="3"/>
    </row>
    <row r="1032" spans="2:8">
      <c r="B1032" s="34"/>
      <c r="C1032" s="3"/>
      <c r="F1032" s="34"/>
      <c r="H1032" s="3"/>
    </row>
    <row r="1033" spans="2:8">
      <c r="B1033" s="34"/>
      <c r="C1033" s="3"/>
      <c r="F1033" s="34"/>
      <c r="H1033" s="3"/>
    </row>
    <row r="1034" spans="2:8">
      <c r="B1034" s="34"/>
      <c r="C1034" s="3"/>
      <c r="F1034" s="34"/>
      <c r="H1034" s="3"/>
    </row>
    <row r="1035" spans="2:8">
      <c r="B1035" s="34"/>
      <c r="C1035" s="3"/>
      <c r="F1035" s="34"/>
      <c r="H1035" s="3"/>
    </row>
    <row r="1036" spans="2:8">
      <c r="B1036" s="34"/>
      <c r="C1036" s="3"/>
      <c r="F1036" s="34"/>
      <c r="H1036" s="3"/>
    </row>
    <row r="1037" spans="2:8">
      <c r="B1037" s="34"/>
      <c r="C1037" s="3"/>
      <c r="F1037" s="34"/>
      <c r="H1037" s="3"/>
    </row>
    <row r="1038" spans="2:8">
      <c r="B1038" s="34"/>
      <c r="C1038" s="3"/>
      <c r="F1038" s="34"/>
      <c r="H1038" s="3"/>
    </row>
    <row r="1039" spans="2:8">
      <c r="B1039" s="34"/>
      <c r="C1039" s="3"/>
      <c r="F1039" s="34"/>
      <c r="H1039" s="3"/>
    </row>
    <row r="1040" spans="2:8">
      <c r="B1040" s="34"/>
      <c r="C1040" s="3"/>
      <c r="F1040" s="34"/>
      <c r="H1040" s="3"/>
    </row>
    <row r="1041" spans="2:8">
      <c r="B1041" s="34"/>
      <c r="C1041" s="3"/>
      <c r="F1041" s="34"/>
      <c r="H1041" s="3"/>
    </row>
    <row r="1042" spans="2:8">
      <c r="B1042" s="34"/>
      <c r="C1042" s="3"/>
      <c r="F1042" s="34"/>
      <c r="H1042" s="3"/>
    </row>
    <row r="1043" spans="2:8">
      <c r="B1043" s="34"/>
      <c r="C1043" s="3"/>
      <c r="F1043" s="34"/>
      <c r="H1043" s="3"/>
    </row>
    <row r="1044" spans="2:8">
      <c r="B1044" s="34"/>
      <c r="C1044" s="3"/>
      <c r="F1044" s="34"/>
      <c r="H1044" s="3"/>
    </row>
    <row r="1045" spans="2:8">
      <c r="B1045" s="34"/>
      <c r="C1045" s="3"/>
      <c r="F1045" s="34"/>
      <c r="H1045" s="3"/>
    </row>
    <row r="1046" spans="2:8">
      <c r="B1046" s="34"/>
      <c r="C1046" s="3"/>
      <c r="F1046" s="34"/>
      <c r="H1046" s="3"/>
    </row>
    <row r="1047" spans="2:8">
      <c r="B1047" s="34"/>
      <c r="C1047" s="3"/>
      <c r="F1047" s="34"/>
      <c r="H1047" s="3"/>
    </row>
    <row r="1048" spans="2:8">
      <c r="B1048" s="34"/>
      <c r="C1048" s="3"/>
      <c r="F1048" s="34"/>
      <c r="H1048" s="3"/>
    </row>
    <row r="1049" spans="2:8">
      <c r="B1049" s="34"/>
      <c r="C1049" s="3"/>
      <c r="F1049" s="34"/>
      <c r="H1049" s="3"/>
    </row>
    <row r="1050" spans="2:8">
      <c r="B1050" s="34"/>
      <c r="C1050" s="3"/>
      <c r="F1050" s="34"/>
      <c r="H1050" s="3"/>
    </row>
    <row r="1051" spans="2:8">
      <c r="B1051" s="34"/>
      <c r="C1051" s="3"/>
      <c r="F1051" s="34"/>
      <c r="H1051" s="3"/>
    </row>
    <row r="1052" spans="2:8">
      <c r="B1052" s="34"/>
      <c r="C1052" s="3"/>
      <c r="F1052" s="34"/>
      <c r="H1052" s="3"/>
    </row>
    <row r="1053" spans="2:8">
      <c r="B1053" s="34"/>
      <c r="C1053" s="3"/>
      <c r="F1053" s="34"/>
      <c r="H1053" s="3"/>
    </row>
    <row r="1054" spans="2:8">
      <c r="B1054" s="34"/>
      <c r="C1054" s="3"/>
      <c r="F1054" s="34"/>
      <c r="H1054" s="3"/>
    </row>
    <row r="1055" spans="2:8">
      <c r="B1055" s="34"/>
      <c r="C1055" s="3"/>
      <c r="F1055" s="34"/>
      <c r="H1055" s="3"/>
    </row>
    <row r="1056" spans="2:8">
      <c r="B1056" s="34"/>
      <c r="C1056" s="3"/>
      <c r="F1056" s="34"/>
      <c r="H1056" s="3"/>
    </row>
    <row r="1057" spans="2:8">
      <c r="B1057" s="34"/>
      <c r="C1057" s="3"/>
      <c r="F1057" s="34"/>
      <c r="H1057" s="3"/>
    </row>
    <row r="1058" spans="2:8">
      <c r="B1058" s="34"/>
      <c r="C1058" s="3"/>
      <c r="F1058" s="34"/>
      <c r="H1058" s="3"/>
    </row>
    <row r="1059" spans="2:8">
      <c r="B1059" s="34"/>
      <c r="C1059" s="3"/>
      <c r="F1059" s="34"/>
      <c r="H1059" s="3"/>
    </row>
    <row r="1060" spans="2:8">
      <c r="B1060" s="34"/>
      <c r="C1060" s="3"/>
      <c r="F1060" s="34"/>
      <c r="H1060" s="3"/>
    </row>
    <row r="1061" spans="2:8">
      <c r="B1061" s="34"/>
      <c r="C1061" s="3"/>
      <c r="F1061" s="34"/>
      <c r="H1061" s="3"/>
    </row>
    <row r="1062" spans="2:8">
      <c r="B1062" s="34"/>
      <c r="C1062" s="3"/>
      <c r="F1062" s="34"/>
      <c r="H1062" s="3"/>
    </row>
    <row r="1063" spans="2:8">
      <c r="B1063" s="34"/>
      <c r="C1063" s="3"/>
      <c r="F1063" s="34"/>
      <c r="H1063" s="3"/>
    </row>
    <row r="1064" spans="2:8">
      <c r="B1064" s="34"/>
      <c r="C1064" s="3"/>
      <c r="F1064" s="34"/>
      <c r="H1064" s="3"/>
    </row>
    <row r="1065" spans="2:8">
      <c r="B1065" s="34"/>
      <c r="C1065" s="3"/>
      <c r="F1065" s="34"/>
      <c r="H1065" s="3"/>
    </row>
    <row r="1066" spans="2:8">
      <c r="B1066" s="34"/>
      <c r="C1066" s="3"/>
      <c r="F1066" s="34"/>
      <c r="H1066" s="3"/>
    </row>
    <row r="1067" spans="2:8">
      <c r="B1067" s="34"/>
      <c r="C1067" s="3"/>
      <c r="F1067" s="34"/>
      <c r="H1067" s="3"/>
    </row>
    <row r="1068" spans="2:8">
      <c r="B1068" s="34"/>
      <c r="C1068" s="3"/>
      <c r="F1068" s="34"/>
      <c r="H1068" s="3"/>
    </row>
    <row r="1069" spans="2:8">
      <c r="B1069" s="34"/>
      <c r="C1069" s="3"/>
      <c r="F1069" s="34"/>
      <c r="H1069" s="3"/>
    </row>
    <row r="1070" spans="2:8">
      <c r="B1070" s="34"/>
      <c r="C1070" s="3"/>
      <c r="F1070" s="34"/>
      <c r="H1070" s="3"/>
    </row>
    <row r="1071" spans="2:8">
      <c r="B1071" s="34"/>
      <c r="C1071" s="3"/>
      <c r="F1071" s="34"/>
      <c r="H1071" s="3"/>
    </row>
    <row r="1072" spans="2:8">
      <c r="B1072" s="34"/>
      <c r="C1072" s="3"/>
      <c r="F1072" s="34"/>
      <c r="H1072" s="3"/>
    </row>
    <row r="1073" spans="2:8">
      <c r="B1073" s="34"/>
      <c r="C1073" s="3"/>
      <c r="F1073" s="34"/>
      <c r="H1073" s="3"/>
    </row>
    <row r="1074" spans="2:8">
      <c r="B1074" s="34"/>
      <c r="C1074" s="3"/>
      <c r="F1074" s="34"/>
      <c r="H1074" s="3"/>
    </row>
    <row r="1075" spans="2:8">
      <c r="B1075" s="34"/>
      <c r="C1075" s="3"/>
      <c r="F1075" s="34"/>
      <c r="H1075" s="3"/>
    </row>
    <row r="1076" spans="2:8">
      <c r="B1076" s="34"/>
      <c r="C1076" s="3"/>
      <c r="F1076" s="34"/>
      <c r="H1076" s="3"/>
    </row>
    <row r="1077" spans="2:8">
      <c r="B1077" s="34"/>
      <c r="C1077" s="3"/>
      <c r="F1077" s="34"/>
      <c r="H1077" s="3"/>
    </row>
    <row r="1078" spans="2:8">
      <c r="B1078" s="34"/>
      <c r="C1078" s="3"/>
      <c r="F1078" s="34"/>
      <c r="H1078" s="3"/>
    </row>
    <row r="1079" spans="2:8">
      <c r="B1079" s="34"/>
      <c r="C1079" s="3"/>
      <c r="F1079" s="34"/>
      <c r="H1079" s="3"/>
    </row>
    <row r="1080" spans="2:8">
      <c r="B1080" s="34"/>
      <c r="C1080" s="3"/>
      <c r="F1080" s="34"/>
      <c r="H1080" s="3"/>
    </row>
    <row r="1081" spans="2:8">
      <c r="B1081" s="34"/>
      <c r="C1081" s="3"/>
      <c r="F1081" s="34"/>
      <c r="H1081" s="3"/>
    </row>
    <row r="1082" spans="2:8">
      <c r="B1082" s="34"/>
      <c r="C1082" s="3"/>
      <c r="F1082" s="34"/>
      <c r="H1082" s="3"/>
    </row>
    <row r="1083" spans="2:8">
      <c r="B1083" s="34"/>
      <c r="C1083" s="3"/>
      <c r="F1083" s="34"/>
      <c r="H1083" s="3"/>
    </row>
    <row r="1084" spans="2:8">
      <c r="B1084" s="34"/>
      <c r="C1084" s="3"/>
      <c r="F1084" s="34"/>
      <c r="H1084" s="3"/>
    </row>
    <row r="1085" spans="2:8">
      <c r="B1085" s="34"/>
      <c r="C1085" s="3"/>
      <c r="F1085" s="34"/>
      <c r="H1085" s="3"/>
    </row>
    <row r="1086" spans="2:8">
      <c r="B1086" s="34"/>
      <c r="C1086" s="3"/>
      <c r="F1086" s="34"/>
      <c r="H1086" s="3"/>
    </row>
    <row r="1087" spans="2:8">
      <c r="B1087" s="34"/>
      <c r="C1087" s="3"/>
      <c r="F1087" s="34"/>
      <c r="H1087" s="3"/>
    </row>
    <row r="1088" spans="2:8">
      <c r="B1088" s="34"/>
      <c r="C1088" s="3"/>
      <c r="F1088" s="34"/>
      <c r="H1088" s="3"/>
    </row>
    <row r="1089" spans="2:8">
      <c r="B1089" s="34"/>
      <c r="C1089" s="3"/>
      <c r="F1089" s="34"/>
      <c r="H1089" s="3"/>
    </row>
    <row r="1090" spans="2:8">
      <c r="B1090" s="34"/>
      <c r="C1090" s="3"/>
      <c r="F1090" s="34"/>
      <c r="H1090" s="3"/>
    </row>
    <row r="1091" spans="2:8">
      <c r="B1091" s="34"/>
      <c r="C1091" s="3"/>
      <c r="F1091" s="34"/>
      <c r="H1091" s="3"/>
    </row>
    <row r="1092" spans="2:8">
      <c r="B1092" s="34"/>
      <c r="C1092" s="3"/>
      <c r="F1092" s="34"/>
      <c r="H1092" s="3"/>
    </row>
    <row r="1093" spans="2:8">
      <c r="B1093" s="34"/>
      <c r="C1093" s="3"/>
      <c r="F1093" s="34"/>
      <c r="H1093" s="3"/>
    </row>
    <row r="1094" spans="2:8">
      <c r="B1094" s="34"/>
      <c r="C1094" s="3"/>
      <c r="F1094" s="34"/>
      <c r="H1094" s="3"/>
    </row>
    <row r="1095" spans="2:8">
      <c r="B1095" s="34"/>
      <c r="C1095" s="3"/>
      <c r="F1095" s="34"/>
      <c r="H1095" s="3"/>
    </row>
    <row r="1096" spans="2:8">
      <c r="B1096" s="34"/>
      <c r="C1096" s="3"/>
      <c r="F1096" s="34"/>
      <c r="H1096" s="3"/>
    </row>
    <row r="1097" spans="2:8">
      <c r="B1097" s="34"/>
      <c r="C1097" s="3"/>
      <c r="F1097" s="34"/>
      <c r="H1097" s="3"/>
    </row>
    <row r="1098" spans="2:8">
      <c r="B1098" s="34"/>
      <c r="C1098" s="3"/>
      <c r="F1098" s="34"/>
      <c r="H1098" s="3"/>
    </row>
    <row r="1099" spans="2:8">
      <c r="B1099" s="34"/>
      <c r="C1099" s="3"/>
      <c r="F1099" s="34"/>
      <c r="H1099" s="3"/>
    </row>
    <row r="1100" spans="2:8">
      <c r="B1100" s="34"/>
      <c r="C1100" s="3"/>
      <c r="F1100" s="34"/>
      <c r="H1100" s="3"/>
    </row>
    <row r="1101" spans="2:8">
      <c r="B1101" s="34"/>
      <c r="C1101" s="3"/>
      <c r="F1101" s="34"/>
      <c r="H1101" s="3"/>
    </row>
    <row r="1102" spans="2:8">
      <c r="B1102" s="34"/>
      <c r="C1102" s="3"/>
      <c r="F1102" s="34"/>
      <c r="H1102" s="3"/>
    </row>
    <row r="1103" spans="2:8">
      <c r="B1103" s="34"/>
      <c r="C1103" s="3"/>
      <c r="F1103" s="34"/>
      <c r="H1103" s="3"/>
    </row>
    <row r="1104" spans="2:8">
      <c r="B1104" s="34"/>
      <c r="C1104" s="3"/>
      <c r="F1104" s="34"/>
      <c r="H1104" s="3"/>
    </row>
    <row r="1105" spans="2:8">
      <c r="B1105" s="34"/>
      <c r="C1105" s="3"/>
      <c r="F1105" s="34"/>
      <c r="H1105" s="3"/>
    </row>
    <row r="1106" spans="2:8">
      <c r="B1106" s="34"/>
      <c r="C1106" s="3"/>
      <c r="F1106" s="34"/>
      <c r="H1106" s="3"/>
    </row>
    <row r="1107" spans="2:8">
      <c r="B1107" s="34"/>
      <c r="C1107" s="3"/>
      <c r="F1107" s="34"/>
      <c r="H1107" s="3"/>
    </row>
    <row r="1108" spans="2:8">
      <c r="B1108" s="34"/>
      <c r="C1108" s="3"/>
      <c r="F1108" s="34"/>
      <c r="H1108" s="3"/>
    </row>
    <row r="1109" spans="2:8">
      <c r="B1109" s="34"/>
      <c r="C1109" s="3"/>
      <c r="F1109" s="34"/>
      <c r="H1109" s="3"/>
    </row>
    <row r="1110" spans="2:8">
      <c r="B1110" s="34"/>
      <c r="C1110" s="3"/>
      <c r="F1110" s="34"/>
      <c r="H1110" s="3"/>
    </row>
    <row r="1111" spans="2:8">
      <c r="B1111" s="34"/>
      <c r="C1111" s="3"/>
      <c r="F1111" s="34"/>
      <c r="H1111" s="3"/>
    </row>
    <row r="1112" spans="2:8">
      <c r="B1112" s="34"/>
      <c r="C1112" s="3"/>
      <c r="F1112" s="34"/>
      <c r="H1112" s="3"/>
    </row>
    <row r="1113" spans="2:8">
      <c r="B1113" s="34"/>
      <c r="C1113" s="3"/>
      <c r="F1113" s="34"/>
      <c r="H1113" s="3"/>
    </row>
    <row r="1114" spans="2:8">
      <c r="B1114" s="34"/>
      <c r="C1114" s="3"/>
      <c r="F1114" s="34"/>
      <c r="H1114" s="3"/>
    </row>
    <row r="1115" spans="2:8">
      <c r="B1115" s="34"/>
      <c r="C1115" s="3"/>
      <c r="F1115" s="34"/>
      <c r="H1115" s="3"/>
    </row>
    <row r="1116" spans="2:8">
      <c r="B1116" s="34"/>
      <c r="C1116" s="3"/>
      <c r="F1116" s="34"/>
      <c r="H1116" s="3"/>
    </row>
    <row r="1117" spans="2:8">
      <c r="B1117" s="34"/>
      <c r="C1117" s="3"/>
      <c r="F1117" s="34"/>
      <c r="H1117" s="3"/>
    </row>
    <row r="1118" spans="2:8">
      <c r="B1118" s="34"/>
      <c r="C1118" s="3"/>
      <c r="F1118" s="34"/>
      <c r="H1118" s="3"/>
    </row>
    <row r="1119" spans="2:8">
      <c r="B1119" s="34"/>
      <c r="C1119" s="3"/>
      <c r="F1119" s="34"/>
      <c r="H1119" s="3"/>
    </row>
    <row r="1120" spans="2:8">
      <c r="B1120" s="34"/>
      <c r="C1120" s="3"/>
      <c r="F1120" s="34"/>
      <c r="H1120" s="3"/>
    </row>
    <row r="1121" spans="2:8">
      <c r="B1121" s="34"/>
      <c r="C1121" s="3"/>
      <c r="F1121" s="34"/>
      <c r="H1121" s="3"/>
    </row>
    <row r="1122" spans="2:8">
      <c r="B1122" s="34"/>
      <c r="C1122" s="3"/>
      <c r="F1122" s="34"/>
      <c r="H1122" s="3"/>
    </row>
    <row r="1123" spans="2:8">
      <c r="B1123" s="34"/>
      <c r="C1123" s="3"/>
      <c r="F1123" s="34"/>
      <c r="H1123" s="3"/>
    </row>
    <row r="1124" spans="2:8">
      <c r="B1124" s="34"/>
      <c r="C1124" s="3"/>
      <c r="F1124" s="34"/>
      <c r="H1124" s="3"/>
    </row>
    <row r="1125" spans="2:8">
      <c r="B1125" s="34"/>
      <c r="C1125" s="3"/>
      <c r="F1125" s="34"/>
      <c r="H1125" s="3"/>
    </row>
    <row r="1126" spans="2:8">
      <c r="B1126" s="34"/>
      <c r="C1126" s="3"/>
      <c r="F1126" s="34"/>
      <c r="H1126" s="3"/>
    </row>
    <row r="1127" spans="2:8">
      <c r="B1127" s="34"/>
      <c r="C1127" s="3"/>
      <c r="F1127" s="34"/>
      <c r="H1127" s="3"/>
    </row>
    <row r="1128" spans="2:8">
      <c r="B1128" s="34"/>
      <c r="C1128" s="3"/>
      <c r="F1128" s="34"/>
      <c r="H1128" s="3"/>
    </row>
    <row r="1129" spans="2:8">
      <c r="B1129" s="34"/>
      <c r="C1129" s="3"/>
      <c r="F1129" s="34"/>
      <c r="H1129" s="3"/>
    </row>
    <row r="1130" spans="2:8">
      <c r="B1130" s="34"/>
      <c r="C1130" s="3"/>
      <c r="F1130" s="34"/>
      <c r="H1130" s="3"/>
    </row>
    <row r="1131" spans="2:8">
      <c r="B1131" s="34"/>
      <c r="C1131" s="3"/>
      <c r="F1131" s="34"/>
      <c r="H1131" s="3"/>
    </row>
    <row r="1132" spans="2:8">
      <c r="B1132" s="34"/>
      <c r="C1132" s="3"/>
      <c r="F1132" s="34"/>
      <c r="H1132" s="3"/>
    </row>
    <row r="1133" spans="2:8">
      <c r="B1133" s="34"/>
      <c r="C1133" s="3"/>
      <c r="F1133" s="34"/>
      <c r="H1133" s="3"/>
    </row>
    <row r="1134" spans="2:8">
      <c r="B1134" s="34"/>
      <c r="C1134" s="3"/>
      <c r="F1134" s="34"/>
      <c r="H1134" s="3"/>
    </row>
    <row r="1135" spans="2:8">
      <c r="B1135" s="34"/>
      <c r="C1135" s="3"/>
      <c r="F1135" s="34"/>
      <c r="H1135" s="3"/>
    </row>
    <row r="1136" spans="2:8">
      <c r="B1136" s="34"/>
      <c r="C1136" s="3"/>
      <c r="F1136" s="34"/>
      <c r="H1136" s="3"/>
    </row>
    <row r="1137" spans="2:8">
      <c r="B1137" s="34"/>
      <c r="C1137" s="3"/>
      <c r="F1137" s="34"/>
      <c r="H1137" s="3"/>
    </row>
    <row r="1138" spans="2:8">
      <c r="B1138" s="34"/>
      <c r="C1138" s="3"/>
      <c r="F1138" s="34"/>
      <c r="H1138" s="3"/>
    </row>
    <row r="1139" spans="2:8">
      <c r="B1139" s="34"/>
      <c r="C1139" s="3"/>
      <c r="F1139" s="34"/>
      <c r="H1139" s="3"/>
    </row>
    <row r="1140" spans="2:8">
      <c r="B1140" s="34"/>
      <c r="C1140" s="3"/>
      <c r="F1140" s="34"/>
      <c r="H1140" s="3"/>
    </row>
    <row r="1141" spans="2:8">
      <c r="B1141" s="34"/>
      <c r="C1141" s="3"/>
      <c r="F1141" s="34"/>
      <c r="H1141" s="3"/>
    </row>
    <row r="1142" spans="2:8">
      <c r="B1142" s="34"/>
      <c r="C1142" s="3"/>
      <c r="F1142" s="34"/>
      <c r="H1142" s="3"/>
    </row>
    <row r="1143" spans="2:8">
      <c r="B1143" s="34"/>
      <c r="C1143" s="3"/>
      <c r="F1143" s="34"/>
      <c r="H1143" s="3"/>
    </row>
    <row r="1144" spans="2:8">
      <c r="B1144" s="34"/>
      <c r="C1144" s="3"/>
      <c r="F1144" s="34"/>
      <c r="H1144" s="3"/>
    </row>
    <row r="1145" spans="2:8">
      <c r="B1145" s="34"/>
      <c r="C1145" s="3"/>
      <c r="F1145" s="34"/>
      <c r="H1145" s="3"/>
    </row>
    <row r="1146" spans="2:8">
      <c r="B1146" s="34"/>
      <c r="C1146" s="3"/>
      <c r="F1146" s="34"/>
      <c r="H1146" s="3"/>
    </row>
    <row r="1147" spans="2:8">
      <c r="B1147" s="34"/>
      <c r="C1147" s="3"/>
      <c r="F1147" s="34"/>
      <c r="H1147" s="3"/>
    </row>
    <row r="1148" spans="2:8">
      <c r="B1148" s="34"/>
      <c r="C1148" s="3"/>
      <c r="F1148" s="34"/>
      <c r="H1148" s="3"/>
    </row>
    <row r="1149" spans="2:8">
      <c r="B1149" s="34"/>
      <c r="C1149" s="3"/>
      <c r="F1149" s="34"/>
      <c r="H1149" s="3"/>
    </row>
    <row r="1150" spans="2:8">
      <c r="B1150" s="34"/>
      <c r="C1150" s="3"/>
      <c r="F1150" s="34"/>
      <c r="H1150" s="3"/>
    </row>
    <row r="1151" spans="2:8">
      <c r="B1151" s="34"/>
      <c r="C1151" s="3"/>
      <c r="F1151" s="34"/>
      <c r="H1151" s="3"/>
    </row>
    <row r="1152" spans="2:8">
      <c r="B1152" s="34"/>
      <c r="C1152" s="3"/>
      <c r="F1152" s="34"/>
      <c r="H1152" s="3"/>
    </row>
    <row r="1153" spans="2:8">
      <c r="B1153" s="34"/>
      <c r="C1153" s="3"/>
      <c r="F1153" s="34"/>
      <c r="H1153" s="3"/>
    </row>
    <row r="1154" spans="2:8">
      <c r="B1154" s="34"/>
      <c r="C1154" s="3"/>
      <c r="F1154" s="34"/>
      <c r="H1154" s="3"/>
    </row>
    <row r="1155" spans="2:8">
      <c r="B1155" s="34"/>
      <c r="C1155" s="3"/>
      <c r="F1155" s="34"/>
      <c r="H1155" s="3"/>
    </row>
    <row r="1156" spans="2:8">
      <c r="B1156" s="34"/>
      <c r="C1156" s="3"/>
      <c r="F1156" s="34"/>
      <c r="H1156" s="3"/>
    </row>
    <row r="1157" spans="2:8">
      <c r="B1157" s="34"/>
      <c r="C1157" s="3"/>
      <c r="F1157" s="34"/>
      <c r="H1157" s="3"/>
    </row>
    <row r="1158" spans="2:8">
      <c r="B1158" s="34"/>
      <c r="C1158" s="3"/>
      <c r="F1158" s="34"/>
      <c r="H1158" s="3"/>
    </row>
    <row r="1159" spans="2:8">
      <c r="B1159" s="34"/>
      <c r="C1159" s="3"/>
      <c r="F1159" s="34"/>
      <c r="H1159" s="3"/>
    </row>
    <row r="1160" spans="2:8">
      <c r="B1160" s="34"/>
      <c r="C1160" s="3"/>
      <c r="F1160" s="34"/>
      <c r="H1160" s="3"/>
    </row>
    <row r="1161" spans="2:8">
      <c r="B1161" s="34"/>
      <c r="C1161" s="3"/>
      <c r="F1161" s="34"/>
      <c r="H1161" s="3"/>
    </row>
    <row r="1162" spans="2:8">
      <c r="B1162" s="34"/>
      <c r="C1162" s="3"/>
      <c r="F1162" s="34"/>
      <c r="H1162" s="3"/>
    </row>
    <row r="1163" spans="2:8">
      <c r="B1163" s="34"/>
      <c r="C1163" s="3"/>
      <c r="F1163" s="34"/>
      <c r="H1163" s="3"/>
    </row>
    <row r="1164" spans="2:8">
      <c r="B1164" s="34"/>
      <c r="C1164" s="3"/>
      <c r="F1164" s="34"/>
      <c r="H1164" s="3"/>
    </row>
    <row r="1165" spans="2:8">
      <c r="B1165" s="34"/>
      <c r="C1165" s="3"/>
      <c r="F1165" s="34"/>
      <c r="H1165" s="3"/>
    </row>
    <row r="1166" spans="2:8">
      <c r="B1166" s="34"/>
      <c r="C1166" s="3"/>
      <c r="F1166" s="34"/>
      <c r="H1166" s="3"/>
    </row>
    <row r="1167" spans="2:8">
      <c r="B1167" s="34"/>
      <c r="C1167" s="3"/>
      <c r="F1167" s="34"/>
      <c r="H1167" s="3"/>
    </row>
    <row r="1168" spans="2:8">
      <c r="B1168" s="34"/>
      <c r="C1168" s="3"/>
      <c r="F1168" s="34"/>
      <c r="H1168" s="3"/>
    </row>
    <row r="1169" spans="2:8">
      <c r="B1169" s="34"/>
      <c r="C1169" s="3"/>
      <c r="F1169" s="34"/>
      <c r="H1169" s="3"/>
    </row>
    <row r="1170" spans="2:8">
      <c r="B1170" s="34"/>
      <c r="C1170" s="3"/>
      <c r="F1170" s="34"/>
      <c r="H1170" s="3"/>
    </row>
    <row r="1171" spans="2:8">
      <c r="B1171" s="34"/>
      <c r="C1171" s="3"/>
      <c r="F1171" s="34"/>
      <c r="H1171" s="3"/>
    </row>
    <row r="1172" spans="2:8">
      <c r="B1172" s="34"/>
      <c r="C1172" s="3"/>
      <c r="F1172" s="34"/>
      <c r="H1172" s="3"/>
    </row>
    <row r="1173" spans="2:8">
      <c r="B1173" s="34"/>
      <c r="C1173" s="3"/>
      <c r="F1173" s="34"/>
      <c r="H1173" s="3"/>
    </row>
    <row r="1174" spans="2:8">
      <c r="B1174" s="34"/>
      <c r="C1174" s="3"/>
      <c r="F1174" s="34"/>
      <c r="H1174" s="3"/>
    </row>
    <row r="1175" spans="2:8">
      <c r="B1175" s="34"/>
      <c r="C1175" s="3"/>
      <c r="F1175" s="34"/>
      <c r="H1175" s="3"/>
    </row>
    <row r="1176" spans="2:8">
      <c r="B1176" s="34"/>
      <c r="C1176" s="3"/>
      <c r="F1176" s="34"/>
      <c r="H1176" s="3"/>
    </row>
    <row r="1177" spans="2:8">
      <c r="B1177" s="34"/>
      <c r="C1177" s="3"/>
      <c r="F1177" s="34"/>
      <c r="H1177" s="3"/>
    </row>
    <row r="1178" spans="2:8">
      <c r="B1178" s="34"/>
      <c r="C1178" s="3"/>
      <c r="F1178" s="34"/>
      <c r="H1178" s="3"/>
    </row>
    <row r="1179" spans="2:8">
      <c r="B1179" s="34"/>
      <c r="C1179" s="3"/>
      <c r="F1179" s="34"/>
      <c r="H1179" s="3"/>
    </row>
    <row r="1180" spans="2:8">
      <c r="B1180" s="34"/>
      <c r="C1180" s="3"/>
      <c r="F1180" s="34"/>
      <c r="H1180" s="3"/>
    </row>
    <row r="1181" spans="2:8">
      <c r="B1181" s="34"/>
      <c r="C1181" s="3"/>
      <c r="F1181" s="34"/>
      <c r="H1181" s="3"/>
    </row>
    <row r="1182" spans="2:8">
      <c r="B1182" s="34"/>
      <c r="C1182" s="3"/>
      <c r="F1182" s="34"/>
      <c r="H1182" s="3"/>
    </row>
    <row r="1183" spans="2:8">
      <c r="B1183" s="34"/>
      <c r="C1183" s="3"/>
      <c r="F1183" s="34"/>
      <c r="H1183" s="3"/>
    </row>
    <row r="1184" spans="2:8">
      <c r="B1184" s="34"/>
      <c r="C1184" s="3"/>
      <c r="F1184" s="34"/>
      <c r="H1184" s="3"/>
    </row>
    <row r="1185" spans="2:8">
      <c r="B1185" s="34"/>
      <c r="C1185" s="3"/>
      <c r="F1185" s="34"/>
      <c r="H1185" s="3"/>
    </row>
    <row r="1186" spans="2:8">
      <c r="B1186" s="34"/>
      <c r="C1186" s="3"/>
      <c r="F1186" s="34"/>
      <c r="H1186" s="3"/>
    </row>
    <row r="1187" spans="2:8">
      <c r="B1187" s="34"/>
      <c r="C1187" s="3"/>
      <c r="F1187" s="34"/>
      <c r="H1187" s="3"/>
    </row>
    <row r="1188" spans="2:8">
      <c r="B1188" s="34"/>
      <c r="C1188" s="3"/>
      <c r="F1188" s="34"/>
      <c r="H1188" s="3"/>
    </row>
    <row r="1189" spans="2:8">
      <c r="B1189" s="34"/>
      <c r="C1189" s="3"/>
      <c r="F1189" s="34"/>
      <c r="H1189" s="3"/>
    </row>
    <row r="1190" spans="2:8">
      <c r="B1190" s="34"/>
      <c r="C1190" s="3"/>
      <c r="F1190" s="34"/>
      <c r="H1190" s="3"/>
    </row>
    <row r="1191" spans="2:8">
      <c r="B1191" s="34"/>
      <c r="C1191" s="3"/>
      <c r="F1191" s="34"/>
      <c r="H1191" s="3"/>
    </row>
    <row r="1192" spans="2:8">
      <c r="B1192" s="34"/>
      <c r="C1192" s="3"/>
      <c r="F1192" s="34"/>
      <c r="H1192" s="3"/>
    </row>
    <row r="1193" spans="2:8">
      <c r="B1193" s="34"/>
      <c r="C1193" s="3"/>
      <c r="F1193" s="34"/>
      <c r="H1193" s="3"/>
    </row>
    <row r="1194" spans="2:8">
      <c r="B1194" s="34"/>
      <c r="C1194" s="3"/>
      <c r="F1194" s="34"/>
      <c r="H1194" s="3"/>
    </row>
    <row r="1195" spans="2:8">
      <c r="B1195" s="34"/>
      <c r="C1195" s="3"/>
      <c r="F1195" s="34"/>
      <c r="H1195" s="3"/>
    </row>
    <row r="1196" spans="2:8">
      <c r="B1196" s="34"/>
      <c r="C1196" s="3"/>
      <c r="F1196" s="34"/>
      <c r="H1196" s="3"/>
    </row>
    <row r="1197" spans="2:8">
      <c r="B1197" s="34"/>
      <c r="C1197" s="3"/>
      <c r="F1197" s="34"/>
      <c r="H1197" s="3"/>
    </row>
    <row r="1198" spans="2:8">
      <c r="B1198" s="34"/>
      <c r="C1198" s="3"/>
      <c r="F1198" s="34"/>
      <c r="H1198" s="3"/>
    </row>
    <row r="1199" spans="2:8">
      <c r="B1199" s="34"/>
      <c r="C1199" s="3"/>
      <c r="F1199" s="34"/>
      <c r="H1199" s="3"/>
    </row>
    <row r="1200" spans="2:8">
      <c r="B1200" s="34"/>
      <c r="C1200" s="3"/>
      <c r="F1200" s="34"/>
      <c r="H1200" s="3"/>
    </row>
    <row r="1201" spans="2:8">
      <c r="B1201" s="34"/>
      <c r="C1201" s="3"/>
      <c r="F1201" s="34"/>
      <c r="H1201" s="3"/>
    </row>
    <row r="1202" spans="2:8">
      <c r="B1202" s="34"/>
      <c r="C1202" s="3"/>
      <c r="F1202" s="34"/>
      <c r="H1202" s="3"/>
    </row>
    <row r="1203" spans="2:8">
      <c r="B1203" s="34"/>
      <c r="C1203" s="3"/>
      <c r="F1203" s="34"/>
      <c r="H1203" s="3"/>
    </row>
    <row r="1204" spans="2:8">
      <c r="B1204" s="34"/>
      <c r="C1204" s="3"/>
      <c r="F1204" s="34"/>
      <c r="H1204" s="3"/>
    </row>
    <row r="1205" spans="2:8">
      <c r="B1205" s="34"/>
      <c r="C1205" s="3"/>
      <c r="F1205" s="34"/>
      <c r="H1205" s="3"/>
    </row>
    <row r="1206" spans="2:8">
      <c r="B1206" s="34"/>
      <c r="C1206" s="3"/>
      <c r="F1206" s="34"/>
      <c r="H1206" s="3"/>
    </row>
    <row r="1207" spans="2:8">
      <c r="B1207" s="34"/>
      <c r="C1207" s="3"/>
      <c r="F1207" s="34"/>
      <c r="H1207" s="3"/>
    </row>
    <row r="1208" spans="2:8">
      <c r="B1208" s="34"/>
      <c r="C1208" s="3"/>
      <c r="F1208" s="34"/>
      <c r="H1208" s="3"/>
    </row>
    <row r="1209" spans="2:8">
      <c r="B1209" s="34"/>
      <c r="C1209" s="3"/>
      <c r="F1209" s="34"/>
      <c r="H1209" s="3"/>
    </row>
    <row r="1210" spans="2:8">
      <c r="B1210" s="34"/>
      <c r="C1210" s="3"/>
      <c r="F1210" s="34"/>
      <c r="H1210" s="3"/>
    </row>
    <row r="1211" spans="2:8">
      <c r="B1211" s="34"/>
      <c r="C1211" s="3"/>
      <c r="F1211" s="34"/>
      <c r="H1211" s="3"/>
    </row>
    <row r="1212" spans="2:8">
      <c r="B1212" s="34"/>
      <c r="C1212" s="3"/>
      <c r="F1212" s="34"/>
      <c r="H1212" s="3"/>
    </row>
    <row r="1213" spans="2:8">
      <c r="B1213" s="34"/>
      <c r="C1213" s="3"/>
      <c r="F1213" s="34"/>
      <c r="H1213" s="3"/>
    </row>
    <row r="1214" spans="2:8">
      <c r="B1214" s="34"/>
      <c r="C1214" s="3"/>
      <c r="F1214" s="34"/>
      <c r="H1214" s="3"/>
    </row>
    <row r="1215" spans="2:8">
      <c r="B1215" s="34"/>
      <c r="C1215" s="3"/>
      <c r="F1215" s="34"/>
      <c r="H1215" s="3"/>
    </row>
    <row r="1216" spans="2:8">
      <c r="B1216" s="34"/>
      <c r="C1216" s="3"/>
      <c r="F1216" s="34"/>
      <c r="H1216" s="3"/>
    </row>
    <row r="1217" spans="2:8">
      <c r="B1217" s="34"/>
      <c r="C1217" s="3"/>
      <c r="F1217" s="34"/>
      <c r="H1217" s="3"/>
    </row>
    <row r="1218" spans="2:8">
      <c r="B1218" s="34"/>
      <c r="C1218" s="3"/>
      <c r="F1218" s="34"/>
      <c r="H1218" s="3"/>
    </row>
    <row r="1219" spans="2:8">
      <c r="B1219" s="34"/>
      <c r="C1219" s="3"/>
      <c r="F1219" s="34"/>
      <c r="H1219" s="3"/>
    </row>
    <row r="1220" spans="2:8">
      <c r="B1220" s="34"/>
      <c r="C1220" s="3"/>
      <c r="F1220" s="34"/>
      <c r="H1220" s="3"/>
    </row>
    <row r="1221" spans="2:8">
      <c r="B1221" s="34"/>
      <c r="C1221" s="3"/>
      <c r="F1221" s="34"/>
      <c r="H1221" s="3"/>
    </row>
    <row r="1222" spans="2:8">
      <c r="B1222" s="34"/>
      <c r="C1222" s="3"/>
      <c r="F1222" s="34"/>
      <c r="H1222" s="3"/>
    </row>
    <row r="1223" spans="2:8">
      <c r="B1223" s="34"/>
      <c r="C1223" s="3"/>
      <c r="F1223" s="34"/>
      <c r="H1223" s="3"/>
    </row>
    <row r="1224" spans="2:8">
      <c r="B1224" s="34"/>
      <c r="C1224" s="3"/>
      <c r="F1224" s="34"/>
      <c r="H1224" s="3"/>
    </row>
    <row r="1225" spans="2:8">
      <c r="B1225" s="34"/>
      <c r="C1225" s="3"/>
      <c r="F1225" s="34"/>
      <c r="H1225" s="3"/>
    </row>
    <row r="1226" spans="2:8">
      <c r="B1226" s="34"/>
      <c r="C1226" s="3"/>
      <c r="F1226" s="34"/>
      <c r="H1226" s="3"/>
    </row>
    <row r="1227" spans="2:8">
      <c r="B1227" s="34"/>
      <c r="C1227" s="3"/>
      <c r="F1227" s="34"/>
      <c r="H1227" s="3"/>
    </row>
    <row r="1228" spans="2:8">
      <c r="B1228" s="34"/>
      <c r="C1228" s="3"/>
      <c r="F1228" s="34"/>
      <c r="H1228" s="3"/>
    </row>
    <row r="1229" spans="2:8">
      <c r="B1229" s="34"/>
      <c r="C1229" s="3"/>
      <c r="F1229" s="34"/>
      <c r="H1229" s="3"/>
    </row>
    <row r="1230" spans="2:8">
      <c r="B1230" s="34"/>
      <c r="C1230" s="3"/>
      <c r="F1230" s="34"/>
      <c r="H1230" s="3"/>
    </row>
    <row r="1231" spans="2:8">
      <c r="B1231" s="34"/>
      <c r="C1231" s="3"/>
      <c r="F1231" s="34"/>
      <c r="H1231" s="3"/>
    </row>
    <row r="1232" spans="2:8">
      <c r="B1232" s="34"/>
      <c r="C1232" s="3"/>
      <c r="F1232" s="34"/>
      <c r="H1232" s="3"/>
    </row>
    <row r="1233" spans="2:8">
      <c r="B1233" s="34"/>
      <c r="C1233" s="3"/>
      <c r="F1233" s="34"/>
      <c r="H1233" s="3"/>
    </row>
    <row r="1234" spans="2:8">
      <c r="B1234" s="34"/>
      <c r="C1234" s="3"/>
      <c r="F1234" s="34"/>
      <c r="H1234" s="3"/>
    </row>
    <row r="1235" spans="2:8">
      <c r="B1235" s="34"/>
      <c r="C1235" s="3"/>
      <c r="F1235" s="34"/>
      <c r="H1235" s="3"/>
    </row>
    <row r="1236" spans="2:8">
      <c r="B1236" s="34"/>
      <c r="C1236" s="3"/>
      <c r="F1236" s="34"/>
      <c r="H1236" s="3"/>
    </row>
    <row r="1237" spans="2:8">
      <c r="B1237" s="34"/>
      <c r="C1237" s="3"/>
      <c r="F1237" s="34"/>
      <c r="H1237" s="3"/>
    </row>
    <row r="1238" spans="2:8">
      <c r="B1238" s="34"/>
      <c r="C1238" s="3"/>
      <c r="F1238" s="34"/>
      <c r="H1238" s="3"/>
    </row>
    <row r="1239" spans="2:8">
      <c r="B1239" s="34"/>
      <c r="C1239" s="3"/>
      <c r="F1239" s="34"/>
      <c r="H1239" s="3"/>
    </row>
    <row r="1240" spans="2:8">
      <c r="B1240" s="34"/>
      <c r="C1240" s="3"/>
      <c r="F1240" s="34"/>
      <c r="H1240" s="3"/>
    </row>
    <row r="1241" spans="2:8">
      <c r="B1241" s="34"/>
      <c r="C1241" s="3"/>
      <c r="F1241" s="34"/>
      <c r="H1241" s="3"/>
    </row>
    <row r="1242" spans="2:8">
      <c r="B1242" s="34"/>
      <c r="C1242" s="3"/>
      <c r="F1242" s="34"/>
      <c r="H1242" s="3"/>
    </row>
    <row r="1243" spans="2:8">
      <c r="B1243" s="34"/>
      <c r="C1243" s="3"/>
      <c r="F1243" s="34"/>
      <c r="H1243" s="3"/>
    </row>
    <row r="1244" spans="2:8">
      <c r="B1244" s="34"/>
      <c r="C1244" s="3"/>
      <c r="F1244" s="34"/>
      <c r="H1244" s="3"/>
    </row>
    <row r="1245" spans="2:8">
      <c r="B1245" s="34"/>
      <c r="C1245" s="3"/>
      <c r="F1245" s="34"/>
      <c r="H1245" s="3"/>
    </row>
    <row r="1246" spans="2:8">
      <c r="B1246" s="34"/>
      <c r="C1246" s="3"/>
      <c r="F1246" s="34"/>
      <c r="H1246" s="3"/>
    </row>
    <row r="1247" spans="2:8">
      <c r="B1247" s="34"/>
      <c r="C1247" s="3"/>
      <c r="F1247" s="34"/>
      <c r="H1247" s="3"/>
    </row>
    <row r="1248" spans="2:8">
      <c r="B1248" s="34"/>
      <c r="C1248" s="3"/>
      <c r="F1248" s="34"/>
      <c r="H1248" s="3"/>
    </row>
    <row r="1249" spans="2:8">
      <c r="B1249" s="34"/>
      <c r="C1249" s="3"/>
      <c r="F1249" s="34"/>
      <c r="H1249" s="3"/>
    </row>
    <row r="1250" spans="2:8">
      <c r="B1250" s="34"/>
      <c r="C1250" s="3"/>
      <c r="F1250" s="34"/>
      <c r="H1250" s="3"/>
    </row>
    <row r="1251" spans="2:8">
      <c r="B1251" s="34"/>
      <c r="C1251" s="3"/>
      <c r="F1251" s="34"/>
      <c r="H1251" s="3"/>
    </row>
    <row r="1252" spans="2:8">
      <c r="B1252" s="34"/>
      <c r="C1252" s="3"/>
      <c r="F1252" s="34"/>
      <c r="H1252" s="3"/>
    </row>
    <row r="1253" spans="2:8">
      <c r="B1253" s="34"/>
      <c r="C1253" s="3"/>
      <c r="F1253" s="34"/>
      <c r="H1253" s="3"/>
    </row>
    <row r="1254" spans="2:8">
      <c r="B1254" s="34"/>
      <c r="C1254" s="3"/>
      <c r="F1254" s="34"/>
      <c r="H1254" s="3"/>
    </row>
    <row r="1255" spans="2:8">
      <c r="B1255" s="34"/>
      <c r="C1255" s="3"/>
      <c r="F1255" s="34"/>
      <c r="H1255" s="3"/>
    </row>
    <row r="1256" spans="2:8">
      <c r="B1256" s="34"/>
      <c r="C1256" s="3"/>
      <c r="F1256" s="34"/>
      <c r="H1256" s="3"/>
    </row>
    <row r="1257" spans="2:8">
      <c r="B1257" s="34"/>
      <c r="C1257" s="3"/>
      <c r="F1257" s="34"/>
      <c r="H1257" s="3"/>
    </row>
    <row r="1258" spans="2:8">
      <c r="B1258" s="34"/>
      <c r="C1258" s="3"/>
      <c r="F1258" s="34"/>
      <c r="H1258" s="3"/>
    </row>
    <row r="1259" spans="2:8">
      <c r="B1259" s="34"/>
      <c r="C1259" s="3"/>
      <c r="F1259" s="34"/>
      <c r="H1259" s="3"/>
    </row>
    <row r="1260" spans="2:8">
      <c r="B1260" s="34"/>
      <c r="C1260" s="3"/>
      <c r="F1260" s="34"/>
      <c r="H1260" s="3"/>
    </row>
    <row r="1261" spans="2:8">
      <c r="B1261" s="34"/>
      <c r="C1261" s="3"/>
      <c r="F1261" s="34"/>
      <c r="H1261" s="3"/>
    </row>
    <row r="1262" spans="2:8">
      <c r="B1262" s="34"/>
      <c r="C1262" s="3"/>
      <c r="F1262" s="34"/>
      <c r="H1262" s="3"/>
    </row>
    <row r="1263" spans="2:8">
      <c r="B1263" s="34"/>
      <c r="C1263" s="3"/>
      <c r="F1263" s="34"/>
      <c r="H1263" s="3"/>
    </row>
    <row r="1264" spans="2:8">
      <c r="B1264" s="34"/>
      <c r="C1264" s="3"/>
      <c r="F1264" s="34"/>
      <c r="H1264" s="3"/>
    </row>
    <row r="1265" spans="2:8">
      <c r="B1265" s="34"/>
      <c r="C1265" s="3"/>
      <c r="F1265" s="34"/>
      <c r="H1265" s="3"/>
    </row>
    <row r="1266" spans="2:8">
      <c r="B1266" s="34"/>
      <c r="C1266" s="3"/>
      <c r="F1266" s="34"/>
      <c r="H1266" s="3"/>
    </row>
    <row r="1267" spans="2:8">
      <c r="B1267" s="34"/>
      <c r="C1267" s="3"/>
      <c r="F1267" s="34"/>
      <c r="H1267" s="3"/>
    </row>
    <row r="1268" spans="2:8">
      <c r="B1268" s="34"/>
      <c r="C1268" s="3"/>
      <c r="F1268" s="34"/>
      <c r="H1268" s="3"/>
    </row>
    <row r="1269" spans="2:8">
      <c r="B1269" s="34"/>
      <c r="C1269" s="3"/>
      <c r="F1269" s="34"/>
      <c r="H1269" s="3"/>
    </row>
    <row r="1270" spans="2:8">
      <c r="B1270" s="34"/>
      <c r="C1270" s="3"/>
      <c r="F1270" s="34"/>
      <c r="H1270" s="3"/>
    </row>
    <row r="1271" spans="2:8">
      <c r="B1271" s="34"/>
      <c r="C1271" s="3"/>
      <c r="F1271" s="34"/>
      <c r="H1271" s="3"/>
    </row>
    <row r="1272" spans="2:8">
      <c r="B1272" s="34"/>
      <c r="C1272" s="3"/>
      <c r="F1272" s="34"/>
      <c r="H1272" s="3"/>
    </row>
    <row r="1273" spans="2:8">
      <c r="B1273" s="34"/>
      <c r="C1273" s="3"/>
      <c r="F1273" s="34"/>
      <c r="H1273" s="3"/>
    </row>
    <row r="1274" spans="2:8">
      <c r="B1274" s="34"/>
      <c r="C1274" s="3"/>
      <c r="F1274" s="34"/>
      <c r="H1274" s="3"/>
    </row>
    <row r="1275" spans="2:8">
      <c r="B1275" s="34"/>
      <c r="C1275" s="3"/>
      <c r="F1275" s="34"/>
      <c r="H1275" s="3"/>
    </row>
    <row r="1276" spans="2:8">
      <c r="B1276" s="34"/>
      <c r="C1276" s="3"/>
      <c r="F1276" s="34"/>
      <c r="H1276" s="3"/>
    </row>
    <row r="1277" spans="2:8">
      <c r="B1277" s="34"/>
      <c r="C1277" s="3"/>
      <c r="F1277" s="34"/>
      <c r="H1277" s="3"/>
    </row>
    <row r="1278" spans="2:8">
      <c r="B1278" s="34"/>
      <c r="C1278" s="3"/>
      <c r="F1278" s="34"/>
      <c r="H1278" s="3"/>
    </row>
    <row r="1279" spans="2:8">
      <c r="B1279" s="34"/>
      <c r="C1279" s="3"/>
      <c r="F1279" s="34"/>
      <c r="H1279" s="3"/>
    </row>
    <row r="1280" spans="2:8">
      <c r="B1280" s="34"/>
      <c r="C1280" s="3"/>
      <c r="F1280" s="34"/>
      <c r="H1280" s="3"/>
    </row>
    <row r="1281" spans="2:8">
      <c r="B1281" s="34"/>
      <c r="C1281" s="3"/>
      <c r="F1281" s="34"/>
      <c r="H1281" s="3"/>
    </row>
    <row r="1282" spans="2:8">
      <c r="B1282" s="34"/>
      <c r="C1282" s="3"/>
      <c r="F1282" s="34"/>
      <c r="H1282" s="3"/>
    </row>
    <row r="1283" spans="2:8">
      <c r="B1283" s="34"/>
      <c r="C1283" s="3"/>
      <c r="F1283" s="34"/>
      <c r="H1283" s="3"/>
    </row>
    <row r="1284" spans="2:8">
      <c r="B1284" s="34"/>
      <c r="C1284" s="3"/>
      <c r="F1284" s="34"/>
      <c r="H1284" s="3"/>
    </row>
    <row r="1285" spans="2:8">
      <c r="B1285" s="34"/>
      <c r="C1285" s="3"/>
      <c r="F1285" s="34"/>
      <c r="H1285" s="3"/>
    </row>
    <row r="1286" spans="2:8">
      <c r="B1286" s="34"/>
      <c r="C1286" s="3"/>
      <c r="F1286" s="34"/>
      <c r="H1286" s="3"/>
    </row>
    <row r="1287" spans="2:8">
      <c r="B1287" s="34"/>
      <c r="C1287" s="3"/>
      <c r="F1287" s="34"/>
      <c r="H1287" s="3"/>
    </row>
    <row r="1288" spans="2:8">
      <c r="B1288" s="34"/>
      <c r="C1288" s="3"/>
      <c r="F1288" s="34"/>
      <c r="H1288" s="3"/>
    </row>
    <row r="1289" spans="2:8">
      <c r="B1289" s="34"/>
      <c r="C1289" s="3"/>
      <c r="F1289" s="34"/>
      <c r="H1289" s="3"/>
    </row>
    <row r="1290" spans="2:8">
      <c r="B1290" s="34"/>
      <c r="C1290" s="3"/>
      <c r="F1290" s="34"/>
      <c r="H1290" s="3"/>
    </row>
    <row r="1291" spans="2:8">
      <c r="B1291" s="34"/>
      <c r="C1291" s="3"/>
      <c r="F1291" s="34"/>
      <c r="H1291" s="3"/>
    </row>
    <row r="1292" spans="2:8">
      <c r="B1292" s="34"/>
      <c r="C1292" s="3"/>
      <c r="F1292" s="34"/>
      <c r="H1292" s="3"/>
    </row>
    <row r="1293" spans="2:8">
      <c r="B1293" s="34"/>
      <c r="C1293" s="3"/>
      <c r="F1293" s="34"/>
      <c r="H1293" s="3"/>
    </row>
    <row r="1294" spans="2:8">
      <c r="B1294" s="34"/>
      <c r="C1294" s="3"/>
      <c r="F1294" s="34"/>
      <c r="H1294" s="3"/>
    </row>
    <row r="1295" spans="2:8">
      <c r="B1295" s="34"/>
      <c r="C1295" s="3"/>
      <c r="F1295" s="34"/>
      <c r="H1295" s="3"/>
    </row>
    <row r="1296" spans="2:8">
      <c r="B1296" s="34"/>
      <c r="C1296" s="3"/>
      <c r="F1296" s="34"/>
      <c r="H1296" s="3"/>
    </row>
    <row r="1297" spans="2:8">
      <c r="B1297" s="34"/>
      <c r="C1297" s="3"/>
      <c r="F1297" s="34"/>
      <c r="H1297" s="3"/>
    </row>
    <row r="1298" spans="2:8">
      <c r="B1298" s="34"/>
      <c r="C1298" s="3"/>
      <c r="F1298" s="34"/>
      <c r="H1298" s="3"/>
    </row>
    <row r="1299" spans="2:8">
      <c r="B1299" s="34"/>
      <c r="C1299" s="3"/>
      <c r="F1299" s="34"/>
      <c r="H1299" s="3"/>
    </row>
    <row r="1300" spans="2:8">
      <c r="B1300" s="34"/>
      <c r="C1300" s="3"/>
      <c r="F1300" s="34"/>
      <c r="H1300" s="3"/>
    </row>
    <row r="1301" spans="2:8">
      <c r="B1301" s="34"/>
      <c r="C1301" s="3"/>
      <c r="F1301" s="34"/>
      <c r="H1301" s="3"/>
    </row>
    <row r="1302" spans="2:8">
      <c r="B1302" s="34"/>
      <c r="C1302" s="3"/>
      <c r="F1302" s="34"/>
      <c r="H1302" s="3"/>
    </row>
    <row r="1303" spans="2:8">
      <c r="B1303" s="34"/>
      <c r="C1303" s="3"/>
      <c r="F1303" s="34"/>
      <c r="H1303" s="3"/>
    </row>
    <row r="1304" spans="2:8">
      <c r="B1304" s="34"/>
      <c r="C1304" s="3"/>
      <c r="F1304" s="34"/>
      <c r="H1304" s="3"/>
    </row>
    <row r="1305" spans="2:8">
      <c r="B1305" s="34"/>
      <c r="C1305" s="3"/>
      <c r="F1305" s="34"/>
      <c r="H1305" s="3"/>
    </row>
    <row r="1306" spans="2:8">
      <c r="B1306" s="34"/>
      <c r="C1306" s="3"/>
      <c r="F1306" s="34"/>
      <c r="H1306" s="3"/>
    </row>
    <row r="1307" spans="2:8">
      <c r="B1307" s="34"/>
      <c r="C1307" s="3"/>
      <c r="F1307" s="34"/>
      <c r="H1307" s="3"/>
    </row>
    <row r="1308" spans="2:8">
      <c r="B1308" s="34"/>
      <c r="C1308" s="3"/>
      <c r="F1308" s="34"/>
      <c r="H1308" s="3"/>
    </row>
    <row r="1309" spans="2:8">
      <c r="B1309" s="34"/>
      <c r="C1309" s="3"/>
      <c r="F1309" s="34"/>
      <c r="H1309" s="3"/>
    </row>
    <row r="1310" spans="2:8">
      <c r="B1310" s="34"/>
      <c r="C1310" s="3"/>
      <c r="F1310" s="34"/>
      <c r="H1310" s="3"/>
    </row>
    <row r="1311" spans="2:8">
      <c r="B1311" s="34"/>
      <c r="C1311" s="3"/>
      <c r="F1311" s="34"/>
      <c r="H1311" s="3"/>
    </row>
    <row r="1312" spans="2:8">
      <c r="B1312" s="34"/>
      <c r="C1312" s="3"/>
      <c r="F1312" s="34"/>
      <c r="H1312" s="3"/>
    </row>
    <row r="1313" spans="2:8">
      <c r="B1313" s="34"/>
      <c r="C1313" s="3"/>
      <c r="F1313" s="34"/>
      <c r="H1313" s="3"/>
    </row>
    <row r="1314" spans="2:8">
      <c r="B1314" s="34"/>
      <c r="C1314" s="3"/>
      <c r="F1314" s="34"/>
      <c r="H1314" s="3"/>
    </row>
    <row r="1315" spans="2:8">
      <c r="B1315" s="34"/>
      <c r="C1315" s="3"/>
      <c r="F1315" s="34"/>
      <c r="H1315" s="3"/>
    </row>
    <row r="1316" spans="2:8">
      <c r="B1316" s="34"/>
      <c r="C1316" s="3"/>
      <c r="F1316" s="34"/>
      <c r="H1316" s="3"/>
    </row>
    <row r="1317" spans="2:8">
      <c r="B1317" s="34"/>
      <c r="C1317" s="3"/>
      <c r="F1317" s="34"/>
      <c r="H1317" s="3"/>
    </row>
    <row r="1318" spans="2:8">
      <c r="B1318" s="34"/>
      <c r="C1318" s="3"/>
      <c r="F1318" s="34"/>
      <c r="H1318" s="3"/>
    </row>
    <row r="1319" spans="2:8">
      <c r="B1319" s="34"/>
      <c r="C1319" s="3"/>
      <c r="F1319" s="34"/>
      <c r="H1319" s="3"/>
    </row>
    <row r="1320" spans="2:8">
      <c r="B1320" s="34"/>
      <c r="C1320" s="3"/>
      <c r="F1320" s="34"/>
      <c r="H1320" s="3"/>
    </row>
    <row r="1321" spans="2:8">
      <c r="B1321" s="34"/>
      <c r="C1321" s="3"/>
      <c r="F1321" s="34"/>
      <c r="H1321" s="3"/>
    </row>
    <row r="1322" spans="2:8">
      <c r="B1322" s="34"/>
      <c r="C1322" s="3"/>
      <c r="F1322" s="34"/>
      <c r="H1322" s="3"/>
    </row>
    <row r="1323" spans="2:8">
      <c r="B1323" s="34"/>
      <c r="C1323" s="3"/>
      <c r="F1323" s="34"/>
      <c r="H1323" s="3"/>
    </row>
    <row r="1324" spans="2:8">
      <c r="B1324" s="34"/>
      <c r="C1324" s="3"/>
      <c r="F1324" s="34"/>
      <c r="H1324" s="3"/>
    </row>
    <row r="1325" spans="2:8">
      <c r="B1325" s="34"/>
      <c r="C1325" s="3"/>
      <c r="F1325" s="34"/>
      <c r="H1325" s="3"/>
    </row>
    <row r="1326" spans="2:8">
      <c r="B1326" s="34"/>
      <c r="C1326" s="3"/>
      <c r="F1326" s="34"/>
      <c r="H1326" s="3"/>
    </row>
    <row r="1327" spans="2:8">
      <c r="B1327" s="34"/>
      <c r="C1327" s="3"/>
      <c r="F1327" s="34"/>
      <c r="H1327" s="3"/>
    </row>
    <row r="1328" spans="2:8">
      <c r="B1328" s="34"/>
      <c r="C1328" s="3"/>
      <c r="F1328" s="34"/>
      <c r="H1328" s="3"/>
    </row>
    <row r="1329" spans="2:8">
      <c r="B1329" s="34"/>
      <c r="C1329" s="3"/>
      <c r="F1329" s="34"/>
      <c r="H1329" s="3"/>
    </row>
    <row r="1330" spans="2:8">
      <c r="B1330" s="34"/>
      <c r="C1330" s="3"/>
      <c r="F1330" s="34"/>
      <c r="H1330" s="3"/>
    </row>
    <row r="1331" spans="2:8">
      <c r="B1331" s="34"/>
      <c r="C1331" s="3"/>
      <c r="F1331" s="34"/>
      <c r="H1331" s="3"/>
    </row>
    <row r="1332" spans="2:8">
      <c r="B1332" s="34"/>
      <c r="C1332" s="3"/>
      <c r="F1332" s="34"/>
      <c r="H1332" s="3"/>
    </row>
    <row r="1333" spans="2:8">
      <c r="B1333" s="34"/>
      <c r="C1333" s="3"/>
      <c r="F1333" s="34"/>
      <c r="H1333" s="3"/>
    </row>
    <row r="1334" spans="2:8">
      <c r="B1334" s="34"/>
      <c r="C1334" s="3"/>
      <c r="F1334" s="34"/>
      <c r="H1334" s="3"/>
    </row>
    <row r="1335" spans="2:8">
      <c r="B1335" s="34"/>
      <c r="C1335" s="3"/>
      <c r="F1335" s="34"/>
      <c r="H1335" s="3"/>
    </row>
    <row r="1336" spans="2:8">
      <c r="B1336" s="34"/>
      <c r="C1336" s="3"/>
      <c r="F1336" s="34"/>
      <c r="H1336" s="3"/>
    </row>
    <row r="1337" spans="2:8">
      <c r="B1337" s="34"/>
      <c r="C1337" s="3"/>
      <c r="F1337" s="34"/>
      <c r="H1337" s="3"/>
    </row>
    <row r="1338" spans="2:8">
      <c r="B1338" s="34"/>
      <c r="C1338" s="3"/>
      <c r="F1338" s="34"/>
      <c r="H1338" s="3"/>
    </row>
    <row r="1339" spans="2:8">
      <c r="B1339" s="34"/>
      <c r="C1339" s="3"/>
      <c r="F1339" s="34"/>
      <c r="H1339" s="3"/>
    </row>
    <row r="1340" spans="2:8">
      <c r="B1340" s="34"/>
      <c r="C1340" s="3"/>
      <c r="F1340" s="34"/>
      <c r="H1340" s="3"/>
    </row>
    <row r="1341" spans="2:8">
      <c r="B1341" s="34"/>
      <c r="C1341" s="3"/>
      <c r="F1341" s="34"/>
      <c r="H1341" s="3"/>
    </row>
    <row r="1342" spans="2:8">
      <c r="B1342" s="34"/>
      <c r="C1342" s="3"/>
      <c r="F1342" s="34"/>
      <c r="H1342" s="3"/>
    </row>
    <row r="1343" spans="2:8">
      <c r="B1343" s="34"/>
      <c r="C1343" s="3"/>
      <c r="F1343" s="34"/>
      <c r="H1343" s="3"/>
    </row>
    <row r="1344" spans="2:8">
      <c r="B1344" s="34"/>
      <c r="C1344" s="3"/>
      <c r="F1344" s="34"/>
      <c r="H1344" s="3"/>
    </row>
    <row r="1345" spans="2:8">
      <c r="B1345" s="34"/>
      <c r="C1345" s="3"/>
      <c r="F1345" s="34"/>
      <c r="H1345" s="3"/>
    </row>
    <row r="1346" spans="2:8">
      <c r="B1346" s="34"/>
      <c r="C1346" s="3"/>
      <c r="F1346" s="34"/>
      <c r="H1346" s="3"/>
    </row>
    <row r="1347" spans="2:8">
      <c r="B1347" s="34"/>
      <c r="C1347" s="3"/>
      <c r="F1347" s="34"/>
      <c r="H1347" s="3"/>
    </row>
    <row r="1348" spans="2:8">
      <c r="B1348" s="34"/>
      <c r="C1348" s="3"/>
      <c r="F1348" s="34"/>
      <c r="H1348" s="3"/>
    </row>
    <row r="1349" spans="2:8">
      <c r="B1349" s="34"/>
      <c r="C1349" s="3"/>
      <c r="F1349" s="34"/>
      <c r="H1349" s="3"/>
    </row>
    <row r="1350" spans="2:8">
      <c r="B1350" s="34"/>
      <c r="C1350" s="3"/>
      <c r="F1350" s="34"/>
      <c r="H1350" s="3"/>
    </row>
    <row r="1351" spans="2:8">
      <c r="B1351" s="34"/>
      <c r="C1351" s="3"/>
      <c r="F1351" s="34"/>
      <c r="H1351" s="3"/>
    </row>
    <row r="1352" spans="2:8">
      <c r="B1352" s="34"/>
      <c r="C1352" s="3"/>
      <c r="F1352" s="34"/>
      <c r="H1352" s="3"/>
    </row>
    <row r="1353" spans="2:8">
      <c r="B1353" s="34"/>
      <c r="C1353" s="3"/>
      <c r="F1353" s="34"/>
      <c r="H1353" s="3"/>
    </row>
    <row r="1354" spans="2:8">
      <c r="B1354" s="34"/>
      <c r="C1354" s="3"/>
      <c r="F1354" s="34"/>
      <c r="H1354" s="3"/>
    </row>
    <row r="1355" spans="2:8">
      <c r="B1355" s="34"/>
      <c r="C1355" s="3"/>
      <c r="F1355" s="34"/>
      <c r="H1355" s="3"/>
    </row>
    <row r="1356" spans="2:8">
      <c r="B1356" s="34"/>
      <c r="C1356" s="3"/>
      <c r="F1356" s="34"/>
      <c r="H1356" s="3"/>
    </row>
    <row r="1357" spans="2:8">
      <c r="B1357" s="34"/>
      <c r="C1357" s="3"/>
      <c r="F1357" s="34"/>
      <c r="H1357" s="3"/>
    </row>
    <row r="1358" spans="2:8">
      <c r="B1358" s="34"/>
      <c r="C1358" s="3"/>
      <c r="F1358" s="34"/>
      <c r="H1358" s="3"/>
    </row>
    <row r="1359" spans="2:8">
      <c r="B1359" s="34"/>
      <c r="C1359" s="3"/>
      <c r="F1359" s="34"/>
      <c r="H1359" s="3"/>
    </row>
    <row r="1360" spans="2:8">
      <c r="B1360" s="34"/>
      <c r="C1360" s="3"/>
      <c r="F1360" s="34"/>
      <c r="H1360" s="3"/>
    </row>
    <row r="1361" spans="2:8">
      <c r="B1361" s="34"/>
      <c r="C1361" s="3"/>
      <c r="F1361" s="34"/>
      <c r="H1361" s="3"/>
    </row>
    <row r="1362" spans="2:8">
      <c r="B1362" s="34"/>
      <c r="C1362" s="3"/>
      <c r="F1362" s="34"/>
      <c r="H1362" s="3"/>
    </row>
    <row r="1363" spans="2:8">
      <c r="B1363" s="34"/>
      <c r="C1363" s="3"/>
      <c r="F1363" s="34"/>
      <c r="H1363" s="3"/>
    </row>
    <row r="1364" spans="2:8">
      <c r="B1364" s="34"/>
      <c r="C1364" s="3"/>
      <c r="F1364" s="34"/>
      <c r="H1364" s="3"/>
    </row>
    <row r="1365" spans="2:8">
      <c r="B1365" s="34"/>
      <c r="C1365" s="3"/>
      <c r="F1365" s="34"/>
      <c r="H1365" s="3"/>
    </row>
    <row r="1366" spans="2:8">
      <c r="B1366" s="34"/>
      <c r="C1366" s="3"/>
      <c r="F1366" s="34"/>
      <c r="H1366" s="3"/>
    </row>
    <row r="1367" spans="2:8">
      <c r="B1367" s="34"/>
      <c r="C1367" s="3"/>
      <c r="F1367" s="34"/>
      <c r="H1367" s="3"/>
    </row>
    <row r="1368" spans="2:8">
      <c r="B1368" s="34"/>
      <c r="C1368" s="3"/>
      <c r="F1368" s="34"/>
      <c r="H1368" s="3"/>
    </row>
    <row r="1369" spans="2:8">
      <c r="B1369" s="34"/>
      <c r="C1369" s="3"/>
      <c r="F1369" s="34"/>
      <c r="H1369" s="3"/>
    </row>
    <row r="1370" spans="2:8">
      <c r="B1370" s="34"/>
      <c r="C1370" s="3"/>
      <c r="F1370" s="34"/>
      <c r="H1370" s="3"/>
    </row>
    <row r="1371" spans="2:8">
      <c r="B1371" s="34"/>
      <c r="C1371" s="3"/>
      <c r="F1371" s="34"/>
      <c r="H1371" s="3"/>
    </row>
    <row r="1372" spans="2:8">
      <c r="B1372" s="34"/>
      <c r="C1372" s="3"/>
      <c r="F1372" s="34"/>
      <c r="H1372" s="3"/>
    </row>
    <row r="1373" spans="2:8">
      <c r="B1373" s="34"/>
      <c r="C1373" s="3"/>
      <c r="F1373" s="34"/>
      <c r="H1373" s="3"/>
    </row>
    <row r="1374" spans="2:8">
      <c r="B1374" s="34"/>
      <c r="C1374" s="3"/>
      <c r="F1374" s="34"/>
      <c r="H1374" s="3"/>
    </row>
    <row r="1375" spans="2:8">
      <c r="B1375" s="34"/>
      <c r="C1375" s="3"/>
      <c r="F1375" s="34"/>
      <c r="H1375" s="3"/>
    </row>
    <row r="1376" spans="2:8">
      <c r="B1376" s="34"/>
      <c r="C1376" s="3"/>
      <c r="F1376" s="34"/>
      <c r="H1376" s="3"/>
    </row>
    <row r="1377" spans="2:8">
      <c r="B1377" s="34"/>
      <c r="C1377" s="3"/>
      <c r="F1377" s="34"/>
      <c r="H1377" s="3"/>
    </row>
    <row r="1378" spans="2:8">
      <c r="B1378" s="34"/>
      <c r="C1378" s="3"/>
      <c r="F1378" s="34"/>
      <c r="H1378" s="3"/>
    </row>
    <row r="1379" spans="2:8">
      <c r="B1379" s="34"/>
      <c r="C1379" s="3"/>
      <c r="F1379" s="34"/>
      <c r="H1379" s="3"/>
    </row>
    <row r="1380" spans="2:8">
      <c r="B1380" s="34"/>
      <c r="C1380" s="3"/>
      <c r="F1380" s="34"/>
      <c r="H1380" s="3"/>
    </row>
    <row r="1381" spans="2:8">
      <c r="B1381" s="34"/>
      <c r="C1381" s="3"/>
      <c r="F1381" s="34"/>
      <c r="H1381" s="3"/>
    </row>
    <row r="1382" spans="2:8">
      <c r="B1382" s="34"/>
      <c r="C1382" s="3"/>
      <c r="F1382" s="34"/>
      <c r="H1382" s="3"/>
    </row>
    <row r="1383" spans="2:8">
      <c r="B1383" s="34"/>
      <c r="C1383" s="3"/>
      <c r="F1383" s="34"/>
      <c r="H1383" s="3"/>
    </row>
    <row r="1384" spans="2:8">
      <c r="B1384" s="34"/>
      <c r="C1384" s="3"/>
      <c r="F1384" s="34"/>
      <c r="H1384" s="3"/>
    </row>
    <row r="1385" spans="2:8">
      <c r="B1385" s="34"/>
      <c r="C1385" s="3"/>
      <c r="F1385" s="34"/>
      <c r="H1385" s="3"/>
    </row>
    <row r="1386" spans="2:8">
      <c r="B1386" s="34"/>
      <c r="C1386" s="3"/>
      <c r="F1386" s="34"/>
      <c r="H1386" s="3"/>
    </row>
    <row r="1387" spans="2:8">
      <c r="B1387" s="34"/>
      <c r="C1387" s="3"/>
      <c r="F1387" s="34"/>
      <c r="H1387" s="3"/>
    </row>
    <row r="1388" spans="2:8">
      <c r="B1388" s="34"/>
      <c r="C1388" s="3"/>
      <c r="F1388" s="34"/>
      <c r="H1388" s="3"/>
    </row>
    <row r="1389" spans="2:8">
      <c r="B1389" s="34"/>
      <c r="C1389" s="3"/>
      <c r="F1389" s="34"/>
      <c r="H1389" s="3"/>
    </row>
    <row r="1390" spans="2:8">
      <c r="B1390" s="34"/>
      <c r="C1390" s="3"/>
      <c r="F1390" s="34"/>
      <c r="H1390" s="3"/>
    </row>
    <row r="1391" spans="2:8">
      <c r="B1391" s="34"/>
      <c r="C1391" s="3"/>
      <c r="F1391" s="34"/>
      <c r="H1391" s="3"/>
    </row>
    <row r="1392" spans="2:8">
      <c r="B1392" s="34"/>
      <c r="C1392" s="3"/>
      <c r="F1392" s="34"/>
      <c r="H1392" s="3"/>
    </row>
    <row r="1393" spans="2:8">
      <c r="B1393" s="34"/>
      <c r="C1393" s="3"/>
      <c r="F1393" s="34"/>
      <c r="H1393" s="3"/>
    </row>
    <row r="1394" spans="2:8">
      <c r="B1394" s="34"/>
      <c r="C1394" s="3"/>
      <c r="F1394" s="34"/>
      <c r="H1394" s="3"/>
    </row>
    <row r="1395" spans="2:8">
      <c r="B1395" s="34"/>
      <c r="C1395" s="3"/>
      <c r="F1395" s="34"/>
      <c r="H1395" s="3"/>
    </row>
    <row r="1396" spans="2:8">
      <c r="B1396" s="34"/>
      <c r="C1396" s="3"/>
      <c r="F1396" s="34"/>
      <c r="H1396" s="3"/>
    </row>
    <row r="1397" spans="2:8">
      <c r="B1397" s="34"/>
      <c r="C1397" s="3"/>
      <c r="F1397" s="34"/>
      <c r="H1397" s="3"/>
    </row>
    <row r="1398" spans="2:8">
      <c r="B1398" s="34"/>
      <c r="C1398" s="3"/>
      <c r="F1398" s="34"/>
      <c r="H1398" s="3"/>
    </row>
    <row r="1399" spans="2:8">
      <c r="B1399" s="34"/>
      <c r="C1399" s="3"/>
      <c r="F1399" s="34"/>
      <c r="H1399" s="3"/>
    </row>
    <row r="1400" spans="2:8">
      <c r="B1400" s="34"/>
      <c r="C1400" s="3"/>
      <c r="F1400" s="34"/>
      <c r="H1400" s="3"/>
    </row>
    <row r="1401" spans="2:8">
      <c r="B1401" s="34"/>
      <c r="C1401" s="3"/>
      <c r="F1401" s="34"/>
      <c r="H1401" s="3"/>
    </row>
    <row r="1402" spans="2:8">
      <c r="B1402" s="34"/>
      <c r="C1402" s="3"/>
      <c r="F1402" s="34"/>
      <c r="H1402" s="3"/>
    </row>
    <row r="1403" spans="2:8">
      <c r="B1403" s="34"/>
      <c r="C1403" s="3"/>
      <c r="F1403" s="34"/>
      <c r="H1403" s="3"/>
    </row>
    <row r="1404" spans="2:8">
      <c r="B1404" s="34"/>
      <c r="C1404" s="3"/>
      <c r="F1404" s="34"/>
      <c r="H1404" s="3"/>
    </row>
    <row r="1405" spans="2:8">
      <c r="B1405" s="34"/>
      <c r="C1405" s="3"/>
      <c r="F1405" s="34"/>
      <c r="H1405" s="3"/>
    </row>
    <row r="1406" spans="2:8">
      <c r="B1406" s="34"/>
      <c r="C1406" s="3"/>
      <c r="F1406" s="34"/>
      <c r="H1406" s="3"/>
    </row>
    <row r="1407" spans="2:8">
      <c r="B1407" s="34"/>
      <c r="C1407" s="3"/>
      <c r="F1407" s="34"/>
      <c r="H1407" s="3"/>
    </row>
    <row r="1408" spans="2:8">
      <c r="B1408" s="34"/>
      <c r="C1408" s="3"/>
      <c r="F1408" s="34"/>
      <c r="H1408" s="3"/>
    </row>
    <row r="1409" spans="2:8">
      <c r="B1409" s="34"/>
      <c r="C1409" s="3"/>
      <c r="F1409" s="34"/>
      <c r="H1409" s="3"/>
    </row>
    <row r="1410" spans="2:8">
      <c r="B1410" s="34"/>
      <c r="C1410" s="3"/>
      <c r="F1410" s="34"/>
      <c r="H1410" s="3"/>
    </row>
    <row r="1411" spans="2:8">
      <c r="B1411" s="34"/>
      <c r="C1411" s="3"/>
      <c r="F1411" s="34"/>
      <c r="H1411" s="3"/>
    </row>
    <row r="1412" spans="2:8">
      <c r="B1412" s="34"/>
      <c r="C1412" s="3"/>
      <c r="F1412" s="34"/>
      <c r="H1412" s="3"/>
    </row>
    <row r="1413" spans="2:8">
      <c r="B1413" s="34"/>
      <c r="C1413" s="3"/>
      <c r="F1413" s="34"/>
      <c r="H1413" s="3"/>
    </row>
    <row r="1414" spans="2:8">
      <c r="B1414" s="34"/>
      <c r="C1414" s="3"/>
      <c r="F1414" s="34"/>
      <c r="H1414" s="3"/>
    </row>
    <row r="1415" spans="2:8">
      <c r="B1415" s="34"/>
      <c r="C1415" s="3"/>
      <c r="F1415" s="34"/>
      <c r="H1415" s="3"/>
    </row>
    <row r="1416" spans="2:8">
      <c r="B1416" s="34"/>
      <c r="C1416" s="3"/>
      <c r="F1416" s="34"/>
      <c r="H1416" s="3"/>
    </row>
    <row r="1417" spans="2:8">
      <c r="B1417" s="34"/>
      <c r="C1417" s="3"/>
      <c r="F1417" s="34"/>
      <c r="H1417" s="3"/>
    </row>
    <row r="1418" spans="2:8">
      <c r="B1418" s="34"/>
      <c r="C1418" s="3"/>
      <c r="F1418" s="34"/>
      <c r="H1418" s="3"/>
    </row>
    <row r="1419" spans="2:8">
      <c r="B1419" s="34"/>
      <c r="C1419" s="3"/>
      <c r="F1419" s="34"/>
      <c r="H1419" s="3"/>
    </row>
    <row r="1420" spans="2:8">
      <c r="B1420" s="34"/>
      <c r="C1420" s="3"/>
      <c r="F1420" s="34"/>
      <c r="H1420" s="3"/>
    </row>
    <row r="1421" spans="2:8">
      <c r="B1421" s="34"/>
      <c r="C1421" s="3"/>
      <c r="F1421" s="34"/>
      <c r="H1421" s="3"/>
    </row>
    <row r="1422" spans="2:8">
      <c r="B1422" s="34"/>
      <c r="C1422" s="3"/>
      <c r="F1422" s="34"/>
      <c r="H1422" s="3"/>
    </row>
    <row r="1423" spans="2:8">
      <c r="B1423" s="34"/>
      <c r="C1423" s="3"/>
      <c r="F1423" s="34"/>
      <c r="H1423" s="3"/>
    </row>
    <row r="1424" spans="2:8">
      <c r="B1424" s="34"/>
      <c r="C1424" s="3"/>
      <c r="F1424" s="34"/>
      <c r="H1424" s="3"/>
    </row>
    <row r="1425" spans="2:8">
      <c r="B1425" s="34"/>
      <c r="C1425" s="3"/>
      <c r="F1425" s="34"/>
      <c r="H1425" s="3"/>
    </row>
    <row r="1426" spans="2:8">
      <c r="B1426" s="34"/>
      <c r="C1426" s="3"/>
      <c r="F1426" s="34"/>
      <c r="H1426" s="3"/>
    </row>
    <row r="1427" spans="2:8">
      <c r="B1427" s="34"/>
      <c r="C1427" s="3"/>
      <c r="F1427" s="34"/>
      <c r="H1427" s="3"/>
    </row>
    <row r="1428" spans="2:8">
      <c r="B1428" s="34"/>
      <c r="C1428" s="3"/>
      <c r="F1428" s="34"/>
      <c r="H1428" s="3"/>
    </row>
    <row r="1429" spans="2:8">
      <c r="B1429" s="34"/>
      <c r="C1429" s="3"/>
      <c r="F1429" s="34"/>
      <c r="H1429" s="3"/>
    </row>
    <row r="1430" spans="2:8">
      <c r="B1430" s="34"/>
      <c r="C1430" s="3"/>
      <c r="F1430" s="34"/>
      <c r="H1430" s="3"/>
    </row>
    <row r="1431" spans="2:8">
      <c r="B1431" s="34"/>
      <c r="C1431" s="3"/>
      <c r="F1431" s="34"/>
      <c r="H1431" s="3"/>
    </row>
    <row r="1432" spans="2:8">
      <c r="B1432" s="34"/>
      <c r="C1432" s="3"/>
      <c r="F1432" s="34"/>
      <c r="H1432" s="3"/>
    </row>
    <row r="1433" spans="2:8">
      <c r="B1433" s="34"/>
      <c r="C1433" s="3"/>
      <c r="F1433" s="34"/>
      <c r="H1433" s="3"/>
    </row>
    <row r="1434" spans="2:8">
      <c r="B1434" s="34"/>
      <c r="C1434" s="3"/>
      <c r="F1434" s="34"/>
      <c r="H1434" s="3"/>
    </row>
    <row r="1435" spans="2:8">
      <c r="B1435" s="34"/>
      <c r="C1435" s="3"/>
      <c r="F1435" s="34"/>
      <c r="H1435" s="3"/>
    </row>
    <row r="1436" spans="2:8">
      <c r="B1436" s="34"/>
      <c r="C1436" s="3"/>
      <c r="F1436" s="34"/>
      <c r="H1436" s="3"/>
    </row>
    <row r="1437" spans="2:8">
      <c r="B1437" s="34"/>
      <c r="C1437" s="3"/>
      <c r="F1437" s="34"/>
      <c r="H1437" s="3"/>
    </row>
    <row r="1438" spans="2:8">
      <c r="B1438" s="34"/>
      <c r="C1438" s="3"/>
      <c r="F1438" s="34"/>
      <c r="H1438" s="3"/>
    </row>
    <row r="1439" spans="2:8">
      <c r="B1439" s="34"/>
      <c r="C1439" s="3"/>
      <c r="F1439" s="34"/>
      <c r="H1439" s="3"/>
    </row>
    <row r="1440" spans="2:8">
      <c r="B1440" s="34"/>
      <c r="C1440" s="3"/>
      <c r="F1440" s="34"/>
      <c r="H1440" s="3"/>
    </row>
    <row r="1441" spans="2:8">
      <c r="B1441" s="34"/>
      <c r="C1441" s="3"/>
      <c r="F1441" s="34"/>
      <c r="H1441" s="3"/>
    </row>
    <row r="1442" spans="2:8">
      <c r="B1442" s="34"/>
      <c r="C1442" s="3"/>
      <c r="F1442" s="34"/>
      <c r="H1442" s="3"/>
    </row>
    <row r="1443" spans="2:8">
      <c r="B1443" s="34"/>
      <c r="C1443" s="3"/>
      <c r="F1443" s="34"/>
      <c r="H1443" s="3"/>
    </row>
    <row r="1444" spans="2:8">
      <c r="B1444" s="34"/>
      <c r="C1444" s="3"/>
      <c r="F1444" s="34"/>
      <c r="H1444" s="3"/>
    </row>
    <row r="1445" spans="2:8">
      <c r="B1445" s="34"/>
      <c r="C1445" s="3"/>
      <c r="F1445" s="34"/>
      <c r="H1445" s="3"/>
    </row>
    <row r="1446" spans="2:8">
      <c r="B1446" s="34"/>
      <c r="C1446" s="3"/>
      <c r="F1446" s="34"/>
      <c r="H1446" s="3"/>
    </row>
    <row r="1447" spans="2:8">
      <c r="B1447" s="34"/>
      <c r="C1447" s="3"/>
      <c r="F1447" s="34"/>
      <c r="H1447" s="3"/>
    </row>
    <row r="1448" spans="2:8">
      <c r="B1448" s="34"/>
      <c r="C1448" s="3"/>
      <c r="F1448" s="34"/>
      <c r="H1448" s="3"/>
    </row>
    <row r="1449" spans="2:8">
      <c r="B1449" s="34"/>
      <c r="C1449" s="3"/>
      <c r="F1449" s="34"/>
      <c r="H1449" s="3"/>
    </row>
    <row r="1450" spans="2:8">
      <c r="B1450" s="34"/>
      <c r="C1450" s="3"/>
      <c r="F1450" s="34"/>
      <c r="H1450" s="3"/>
    </row>
    <row r="1451" spans="2:8">
      <c r="B1451" s="34"/>
      <c r="C1451" s="3"/>
      <c r="F1451" s="34"/>
      <c r="H1451" s="3"/>
    </row>
    <row r="1452" spans="2:8">
      <c r="B1452" s="34"/>
      <c r="C1452" s="3"/>
      <c r="F1452" s="34"/>
      <c r="H1452" s="3"/>
    </row>
    <row r="1453" spans="2:8">
      <c r="B1453" s="34"/>
      <c r="C1453" s="3"/>
      <c r="F1453" s="34"/>
      <c r="H1453" s="3"/>
    </row>
    <row r="1454" spans="2:8">
      <c r="B1454" s="34"/>
      <c r="C1454" s="3"/>
      <c r="F1454" s="34"/>
      <c r="H1454" s="3"/>
    </row>
    <row r="1455" spans="2:8">
      <c r="B1455" s="34"/>
      <c r="C1455" s="3"/>
      <c r="F1455" s="34"/>
      <c r="H1455" s="3"/>
    </row>
    <row r="1456" spans="2:8">
      <c r="B1456" s="34"/>
      <c r="C1456" s="3"/>
      <c r="F1456" s="34"/>
      <c r="H1456" s="3"/>
    </row>
    <row r="1457" spans="2:8">
      <c r="B1457" s="34"/>
      <c r="C1457" s="3"/>
      <c r="F1457" s="34"/>
      <c r="H1457" s="3"/>
    </row>
    <row r="1458" spans="2:8">
      <c r="B1458" s="34"/>
      <c r="C1458" s="3"/>
      <c r="F1458" s="34"/>
      <c r="H1458" s="3"/>
    </row>
    <row r="1459" spans="2:8">
      <c r="B1459" s="34"/>
      <c r="C1459" s="3"/>
      <c r="F1459" s="34"/>
      <c r="H1459" s="3"/>
    </row>
    <row r="1460" spans="2:8">
      <c r="B1460" s="34"/>
      <c r="C1460" s="3"/>
      <c r="F1460" s="34"/>
      <c r="H1460" s="3"/>
    </row>
    <row r="1461" spans="2:8">
      <c r="B1461" s="34"/>
      <c r="C1461" s="3"/>
      <c r="F1461" s="34"/>
      <c r="H1461" s="3"/>
    </row>
    <row r="1462" spans="2:8">
      <c r="B1462" s="34"/>
      <c r="C1462" s="3"/>
      <c r="F1462" s="34"/>
      <c r="H1462" s="3"/>
    </row>
    <row r="1463" spans="2:8">
      <c r="B1463" s="34"/>
      <c r="C1463" s="3"/>
      <c r="F1463" s="34"/>
      <c r="H1463" s="3"/>
    </row>
    <row r="1464" spans="2:8">
      <c r="B1464" s="34"/>
      <c r="C1464" s="3"/>
      <c r="F1464" s="34"/>
      <c r="H1464" s="3"/>
    </row>
    <row r="1465" spans="2:8">
      <c r="B1465" s="34"/>
      <c r="C1465" s="3"/>
      <c r="F1465" s="34"/>
      <c r="H1465" s="3"/>
    </row>
    <row r="1466" spans="2:8">
      <c r="B1466" s="34"/>
      <c r="C1466" s="3"/>
      <c r="F1466" s="34"/>
      <c r="H1466" s="3"/>
    </row>
    <row r="1467" spans="2:8">
      <c r="B1467" s="34"/>
      <c r="C1467" s="3"/>
      <c r="F1467" s="34"/>
      <c r="H1467" s="3"/>
    </row>
    <row r="1468" spans="2:8">
      <c r="B1468" s="34"/>
      <c r="C1468" s="3"/>
      <c r="F1468" s="34"/>
      <c r="H1468" s="3"/>
    </row>
    <row r="1469" spans="2:8">
      <c r="B1469" s="34"/>
      <c r="C1469" s="3"/>
      <c r="F1469" s="34"/>
      <c r="H1469" s="3"/>
    </row>
    <row r="1470" spans="2:8">
      <c r="B1470" s="34"/>
      <c r="C1470" s="3"/>
      <c r="F1470" s="34"/>
      <c r="H1470" s="3"/>
    </row>
    <row r="1471" spans="2:8">
      <c r="B1471" s="34"/>
      <c r="C1471" s="3"/>
      <c r="F1471" s="34"/>
      <c r="H1471" s="3"/>
    </row>
    <row r="1472" spans="2:8">
      <c r="B1472" s="34"/>
      <c r="C1472" s="3"/>
      <c r="F1472" s="34"/>
      <c r="H1472" s="3"/>
    </row>
    <row r="1473" spans="2:8">
      <c r="B1473" s="34"/>
      <c r="C1473" s="3"/>
      <c r="F1473" s="34"/>
      <c r="H1473" s="3"/>
    </row>
    <row r="1474" spans="2:8">
      <c r="B1474" s="34"/>
      <c r="C1474" s="3"/>
      <c r="F1474" s="34"/>
      <c r="H1474" s="3"/>
    </row>
    <row r="1475" spans="2:8">
      <c r="B1475" s="34"/>
      <c r="C1475" s="3"/>
      <c r="F1475" s="34"/>
      <c r="H1475" s="3"/>
    </row>
    <row r="1476" spans="2:8">
      <c r="B1476" s="34"/>
      <c r="C1476" s="3"/>
      <c r="F1476" s="34"/>
      <c r="H1476" s="3"/>
    </row>
    <row r="1477" spans="2:8">
      <c r="B1477" s="34"/>
      <c r="C1477" s="3"/>
      <c r="F1477" s="34"/>
      <c r="H1477" s="3"/>
    </row>
    <row r="1478" spans="2:8">
      <c r="B1478" s="34"/>
      <c r="C1478" s="3"/>
      <c r="F1478" s="34"/>
      <c r="H1478" s="3"/>
    </row>
    <row r="1479" spans="2:8">
      <c r="B1479" s="34"/>
      <c r="C1479" s="3"/>
      <c r="F1479" s="34"/>
      <c r="H1479" s="3"/>
    </row>
    <row r="1480" spans="2:8">
      <c r="B1480" s="34"/>
      <c r="C1480" s="3"/>
      <c r="F1480" s="34"/>
      <c r="H1480" s="3"/>
    </row>
    <row r="1481" spans="2:8">
      <c r="B1481" s="34"/>
      <c r="C1481" s="3"/>
      <c r="F1481" s="34"/>
      <c r="H1481" s="3"/>
    </row>
    <row r="1482" spans="2:8">
      <c r="B1482" s="34"/>
      <c r="C1482" s="3"/>
      <c r="F1482" s="34"/>
      <c r="H1482" s="3"/>
    </row>
    <row r="1483" spans="2:8">
      <c r="B1483" s="34"/>
      <c r="C1483" s="3"/>
      <c r="F1483" s="34"/>
      <c r="H1483" s="3"/>
    </row>
    <row r="1484" spans="2:8">
      <c r="B1484" s="34"/>
      <c r="C1484" s="3"/>
      <c r="F1484" s="34"/>
      <c r="H1484" s="3"/>
    </row>
    <row r="1485" spans="2:8">
      <c r="B1485" s="34"/>
      <c r="C1485" s="3"/>
      <c r="F1485" s="34"/>
      <c r="H1485" s="3"/>
    </row>
    <row r="1486" spans="2:8">
      <c r="B1486" s="34"/>
      <c r="C1486" s="3"/>
      <c r="F1486" s="34"/>
      <c r="H1486" s="3"/>
    </row>
    <row r="1487" spans="2:8">
      <c r="B1487" s="34"/>
      <c r="C1487" s="3"/>
      <c r="F1487" s="34"/>
      <c r="H1487" s="3"/>
    </row>
    <row r="1488" spans="2:8">
      <c r="B1488" s="34"/>
      <c r="C1488" s="3"/>
      <c r="F1488" s="34"/>
      <c r="H1488" s="3"/>
    </row>
    <row r="1489" spans="2:8">
      <c r="B1489" s="34"/>
      <c r="C1489" s="3"/>
      <c r="F1489" s="34"/>
      <c r="H1489" s="3"/>
    </row>
    <row r="1490" spans="2:8">
      <c r="B1490" s="34"/>
      <c r="C1490" s="3"/>
      <c r="F1490" s="34"/>
      <c r="H1490" s="3"/>
    </row>
    <row r="1491" spans="2:8">
      <c r="B1491" s="34"/>
      <c r="C1491" s="3"/>
      <c r="F1491" s="34"/>
      <c r="H1491" s="3"/>
    </row>
    <row r="1492" spans="2:8">
      <c r="B1492" s="34"/>
      <c r="C1492" s="3"/>
      <c r="F1492" s="34"/>
      <c r="H1492" s="3"/>
    </row>
    <row r="1493" spans="2:8">
      <c r="B1493" s="34"/>
      <c r="C1493" s="3"/>
      <c r="F1493" s="34"/>
      <c r="H1493" s="3"/>
    </row>
    <row r="1494" spans="2:8">
      <c r="B1494" s="34"/>
      <c r="C1494" s="3"/>
      <c r="F1494" s="34"/>
      <c r="H1494" s="3"/>
    </row>
    <row r="1495" spans="2:8">
      <c r="B1495" s="34"/>
      <c r="C1495" s="3"/>
      <c r="F1495" s="34"/>
      <c r="H1495" s="3"/>
    </row>
    <row r="1496" spans="2:8">
      <c r="B1496" s="34"/>
      <c r="C1496" s="3"/>
      <c r="F1496" s="34"/>
      <c r="H1496" s="3"/>
    </row>
    <row r="1497" spans="2:8">
      <c r="B1497" s="34"/>
      <c r="C1497" s="3"/>
      <c r="F1497" s="34"/>
      <c r="H1497" s="3"/>
    </row>
    <row r="1498" spans="2:8">
      <c r="B1498" s="34"/>
      <c r="C1498" s="3"/>
      <c r="F1498" s="34"/>
      <c r="H1498" s="3"/>
    </row>
    <row r="1499" spans="2:8">
      <c r="B1499" s="34"/>
      <c r="C1499" s="3"/>
      <c r="F1499" s="34"/>
      <c r="H1499" s="3"/>
    </row>
    <row r="1500" spans="2:8">
      <c r="B1500" s="34"/>
      <c r="C1500" s="3"/>
      <c r="F1500" s="34"/>
      <c r="H1500" s="3"/>
    </row>
    <row r="1501" spans="2:8">
      <c r="B1501" s="34"/>
      <c r="C1501" s="3"/>
      <c r="F1501" s="34"/>
      <c r="H1501" s="3"/>
    </row>
    <row r="1502" spans="2:8">
      <c r="B1502" s="34"/>
      <c r="C1502" s="3"/>
      <c r="F1502" s="34"/>
      <c r="H1502" s="3"/>
    </row>
    <row r="1503" spans="2:8">
      <c r="B1503" s="34"/>
      <c r="C1503" s="3"/>
      <c r="F1503" s="34"/>
      <c r="H1503" s="3"/>
    </row>
    <row r="1504" spans="2:8">
      <c r="B1504" s="34"/>
      <c r="C1504" s="3"/>
      <c r="F1504" s="34"/>
      <c r="H1504" s="3"/>
    </row>
    <row r="1505" spans="2:8">
      <c r="B1505" s="34"/>
      <c r="C1505" s="3"/>
      <c r="F1505" s="34"/>
      <c r="H1505" s="3"/>
    </row>
    <row r="1506" spans="2:8">
      <c r="B1506" s="34"/>
      <c r="C1506" s="3"/>
      <c r="F1506" s="34"/>
      <c r="H1506" s="3"/>
    </row>
    <row r="1507" spans="2:8">
      <c r="B1507" s="34"/>
      <c r="C1507" s="3"/>
      <c r="F1507" s="34"/>
      <c r="H1507" s="3"/>
    </row>
    <row r="1508" spans="2:8">
      <c r="B1508" s="34"/>
      <c r="C1508" s="3"/>
      <c r="F1508" s="34"/>
      <c r="H1508" s="3"/>
    </row>
    <row r="1509" spans="2:8">
      <c r="B1509" s="34"/>
      <c r="C1509" s="3"/>
      <c r="F1509" s="34"/>
      <c r="H1509" s="3"/>
    </row>
    <row r="1510" spans="2:8">
      <c r="B1510" s="34"/>
      <c r="C1510" s="3"/>
      <c r="F1510" s="34"/>
      <c r="H1510" s="3"/>
    </row>
    <row r="1511" spans="2:8">
      <c r="B1511" s="34"/>
      <c r="C1511" s="3"/>
      <c r="F1511" s="34"/>
      <c r="H1511" s="3"/>
    </row>
    <row r="1512" spans="2:8">
      <c r="B1512" s="34"/>
      <c r="C1512" s="3"/>
      <c r="F1512" s="34"/>
      <c r="H1512" s="3"/>
    </row>
    <row r="1513" spans="2:8">
      <c r="B1513" s="34"/>
      <c r="C1513" s="3"/>
      <c r="F1513" s="34"/>
      <c r="H1513" s="3"/>
    </row>
    <row r="1514" spans="2:8">
      <c r="B1514" s="34"/>
      <c r="C1514" s="3"/>
      <c r="F1514" s="34"/>
      <c r="H1514" s="3"/>
    </row>
    <row r="1515" spans="2:8">
      <c r="B1515" s="34"/>
      <c r="C1515" s="3"/>
      <c r="F1515" s="34"/>
      <c r="H1515" s="3"/>
    </row>
    <row r="1516" spans="2:8">
      <c r="B1516" s="34"/>
      <c r="C1516" s="3"/>
      <c r="F1516" s="34"/>
      <c r="H1516" s="3"/>
    </row>
    <row r="1517" spans="2:8">
      <c r="B1517" s="34"/>
      <c r="C1517" s="3"/>
      <c r="F1517" s="34"/>
      <c r="H1517" s="3"/>
    </row>
    <row r="1518" spans="2:8">
      <c r="B1518" s="34"/>
      <c r="C1518" s="3"/>
      <c r="F1518" s="34"/>
      <c r="H1518" s="3"/>
    </row>
    <row r="1519" spans="2:8">
      <c r="B1519" s="34"/>
      <c r="C1519" s="3"/>
      <c r="F1519" s="34"/>
      <c r="H1519" s="3"/>
    </row>
    <row r="1520" spans="2:8">
      <c r="B1520" s="34"/>
      <c r="C1520" s="3"/>
      <c r="F1520" s="34"/>
      <c r="H1520" s="3"/>
    </row>
    <row r="1521" spans="2:8">
      <c r="B1521" s="34"/>
      <c r="C1521" s="3"/>
      <c r="F1521" s="34"/>
      <c r="H1521" s="3"/>
    </row>
    <row r="1522" spans="2:8">
      <c r="B1522" s="34"/>
      <c r="C1522" s="3"/>
      <c r="F1522" s="34"/>
      <c r="H1522" s="3"/>
    </row>
    <row r="1523" spans="2:8">
      <c r="B1523" s="34"/>
      <c r="C1523" s="3"/>
      <c r="F1523" s="34"/>
      <c r="H1523" s="3"/>
    </row>
    <row r="1524" spans="2:8">
      <c r="B1524" s="34"/>
      <c r="C1524" s="3"/>
      <c r="F1524" s="34"/>
      <c r="H1524" s="3"/>
    </row>
    <row r="1525" spans="2:8">
      <c r="B1525" s="34"/>
      <c r="C1525" s="3"/>
      <c r="F1525" s="34"/>
      <c r="H1525" s="3"/>
    </row>
    <row r="1526" spans="2:8">
      <c r="B1526" s="34"/>
      <c r="C1526" s="3"/>
      <c r="F1526" s="34"/>
      <c r="H1526" s="3"/>
    </row>
    <row r="1527" spans="2:8">
      <c r="B1527" s="34"/>
      <c r="C1527" s="3"/>
      <c r="F1527" s="34"/>
      <c r="H1527" s="3"/>
    </row>
    <row r="1528" spans="2:8">
      <c r="B1528" s="34"/>
      <c r="C1528" s="3"/>
      <c r="F1528" s="34"/>
      <c r="H1528" s="3"/>
    </row>
    <row r="1529" spans="2:8">
      <c r="B1529" s="34"/>
      <c r="C1529" s="3"/>
      <c r="F1529" s="34"/>
      <c r="H1529" s="3"/>
    </row>
    <row r="1530" spans="2:8">
      <c r="B1530" s="34"/>
      <c r="C1530" s="3"/>
      <c r="F1530" s="34"/>
      <c r="H1530" s="3"/>
    </row>
    <row r="1531" spans="2:8">
      <c r="B1531" s="34"/>
      <c r="C1531" s="3"/>
      <c r="F1531" s="34"/>
      <c r="H1531" s="3"/>
    </row>
    <row r="1532" spans="2:8">
      <c r="B1532" s="34"/>
      <c r="C1532" s="3"/>
      <c r="F1532" s="34"/>
      <c r="H1532" s="3"/>
    </row>
    <row r="1533" spans="2:8">
      <c r="B1533" s="34"/>
      <c r="C1533" s="3"/>
      <c r="F1533" s="34"/>
      <c r="H1533" s="3"/>
    </row>
    <row r="1534" spans="2:8">
      <c r="B1534" s="34"/>
      <c r="C1534" s="3"/>
      <c r="F1534" s="34"/>
      <c r="H1534" s="3"/>
    </row>
    <row r="1535" spans="2:8">
      <c r="B1535" s="34"/>
      <c r="C1535" s="3"/>
      <c r="F1535" s="34"/>
      <c r="H1535" s="3"/>
    </row>
    <row r="1536" spans="2:8">
      <c r="B1536" s="34"/>
      <c r="C1536" s="3"/>
      <c r="F1536" s="34"/>
      <c r="H1536" s="3"/>
    </row>
    <row r="1537" spans="2:8">
      <c r="B1537" s="34"/>
      <c r="C1537" s="3"/>
      <c r="F1537" s="34"/>
      <c r="H1537" s="3"/>
    </row>
    <row r="1538" spans="2:8">
      <c r="B1538" s="34"/>
      <c r="C1538" s="3"/>
      <c r="F1538" s="34"/>
      <c r="H1538" s="3"/>
    </row>
    <row r="1539" spans="2:8">
      <c r="B1539" s="34"/>
      <c r="C1539" s="3"/>
      <c r="F1539" s="34"/>
      <c r="H1539" s="3"/>
    </row>
    <row r="1540" spans="2:8">
      <c r="B1540" s="34"/>
      <c r="C1540" s="3"/>
      <c r="F1540" s="34"/>
      <c r="H1540" s="3"/>
    </row>
    <row r="1541" spans="2:8">
      <c r="B1541" s="34"/>
      <c r="C1541" s="3"/>
      <c r="F1541" s="34"/>
      <c r="H1541" s="3"/>
    </row>
    <row r="1542" spans="2:8">
      <c r="B1542" s="34"/>
      <c r="C1542" s="3"/>
      <c r="F1542" s="34"/>
      <c r="H1542" s="3"/>
    </row>
    <row r="1543" spans="2:8">
      <c r="B1543" s="34"/>
      <c r="C1543" s="3"/>
      <c r="F1543" s="34"/>
      <c r="H1543" s="3"/>
    </row>
    <row r="1544" spans="2:8">
      <c r="B1544" s="34"/>
      <c r="C1544" s="3"/>
      <c r="F1544" s="34"/>
      <c r="H1544" s="3"/>
    </row>
    <row r="1545" spans="2:8">
      <c r="B1545" s="34"/>
      <c r="C1545" s="3"/>
      <c r="F1545" s="34"/>
      <c r="H1545" s="3"/>
    </row>
    <row r="1546" spans="2:8">
      <c r="B1546" s="34"/>
      <c r="C1546" s="3"/>
      <c r="F1546" s="34"/>
      <c r="H1546" s="3"/>
    </row>
    <row r="1547" spans="2:8">
      <c r="B1547" s="34"/>
      <c r="C1547" s="3"/>
      <c r="F1547" s="34"/>
      <c r="H1547" s="3"/>
    </row>
    <row r="1548" spans="2:8">
      <c r="B1548" s="34"/>
      <c r="C1548" s="3"/>
      <c r="F1548" s="34"/>
      <c r="H1548" s="3"/>
    </row>
    <row r="1549" spans="2:8">
      <c r="B1549" s="34"/>
      <c r="C1549" s="3"/>
      <c r="F1549" s="34"/>
      <c r="H1549" s="3"/>
    </row>
    <row r="1550" spans="2:8">
      <c r="B1550" s="34"/>
      <c r="C1550" s="3"/>
      <c r="F1550" s="34"/>
      <c r="H1550" s="3"/>
    </row>
    <row r="1551" spans="2:8">
      <c r="B1551" s="34"/>
      <c r="C1551" s="3"/>
      <c r="F1551" s="34"/>
      <c r="H1551" s="3"/>
    </row>
    <row r="1552" spans="2:8">
      <c r="B1552" s="34"/>
      <c r="C1552" s="3"/>
      <c r="F1552" s="34"/>
      <c r="H1552" s="3"/>
    </row>
    <row r="1553" spans="2:8">
      <c r="B1553" s="34"/>
      <c r="C1553" s="3"/>
      <c r="F1553" s="34"/>
      <c r="H1553" s="3"/>
    </row>
    <row r="1554" spans="2:8">
      <c r="B1554" s="34"/>
      <c r="C1554" s="3"/>
      <c r="F1554" s="34"/>
      <c r="H1554" s="3"/>
    </row>
    <row r="1555" spans="2:8">
      <c r="B1555" s="34"/>
      <c r="C1555" s="3"/>
      <c r="F1555" s="34"/>
      <c r="H1555" s="3"/>
    </row>
    <row r="1556" spans="2:8">
      <c r="B1556" s="34"/>
      <c r="C1556" s="3"/>
      <c r="F1556" s="34"/>
      <c r="H1556" s="3"/>
    </row>
    <row r="1557" spans="2:8">
      <c r="B1557" s="34"/>
      <c r="C1557" s="3"/>
      <c r="F1557" s="34"/>
      <c r="H1557" s="3"/>
    </row>
    <row r="1558" spans="2:8">
      <c r="B1558" s="34"/>
      <c r="C1558" s="3"/>
      <c r="F1558" s="34"/>
      <c r="H1558" s="3"/>
    </row>
    <row r="1559" spans="2:8">
      <c r="B1559" s="34"/>
      <c r="C1559" s="3"/>
      <c r="F1559" s="34"/>
      <c r="H1559" s="3"/>
    </row>
    <row r="1560" spans="2:8">
      <c r="B1560" s="34"/>
      <c r="C1560" s="3"/>
      <c r="F1560" s="34"/>
      <c r="H1560" s="3"/>
    </row>
    <row r="1561" spans="2:8">
      <c r="B1561" s="34"/>
      <c r="C1561" s="3"/>
      <c r="F1561" s="34"/>
      <c r="H1561" s="3"/>
    </row>
    <row r="1562" spans="2:8">
      <c r="B1562" s="34"/>
      <c r="C1562" s="3"/>
      <c r="F1562" s="34"/>
      <c r="H1562" s="3"/>
    </row>
    <row r="1563" spans="2:8">
      <c r="B1563" s="34"/>
      <c r="C1563" s="3"/>
      <c r="F1563" s="34"/>
      <c r="H1563" s="3"/>
    </row>
    <row r="1564" spans="2:8">
      <c r="B1564" s="34"/>
      <c r="C1564" s="3"/>
      <c r="F1564" s="34"/>
      <c r="H1564" s="3"/>
    </row>
    <row r="1565" spans="2:8">
      <c r="B1565" s="34"/>
      <c r="C1565" s="3"/>
      <c r="F1565" s="34"/>
      <c r="H1565" s="3"/>
    </row>
    <row r="1566" spans="2:8">
      <c r="B1566" s="34"/>
      <c r="C1566" s="3"/>
      <c r="F1566" s="34"/>
      <c r="H1566" s="3"/>
    </row>
    <row r="1567" spans="2:8">
      <c r="B1567" s="34"/>
      <c r="C1567" s="3"/>
      <c r="F1567" s="34"/>
      <c r="H1567" s="3"/>
    </row>
    <row r="1568" spans="2:8">
      <c r="B1568" s="34"/>
      <c r="C1568" s="3"/>
      <c r="F1568" s="34"/>
      <c r="H1568" s="3"/>
    </row>
    <row r="1569" spans="2:8">
      <c r="B1569" s="34"/>
      <c r="C1569" s="3"/>
      <c r="F1569" s="34"/>
      <c r="H1569" s="3"/>
    </row>
    <row r="1570" spans="2:8">
      <c r="B1570" s="34"/>
      <c r="C1570" s="3"/>
      <c r="F1570" s="34"/>
      <c r="H1570" s="3"/>
    </row>
    <row r="1571" spans="2:8">
      <c r="B1571" s="34"/>
      <c r="C1571" s="3"/>
      <c r="F1571" s="34"/>
      <c r="H1571" s="3"/>
    </row>
    <row r="1572" spans="2:8">
      <c r="B1572" s="34"/>
      <c r="C1572" s="3"/>
      <c r="F1572" s="34"/>
      <c r="H1572" s="3"/>
    </row>
    <row r="1573" spans="2:8">
      <c r="B1573" s="34"/>
      <c r="C1573" s="3"/>
      <c r="F1573" s="34"/>
      <c r="H1573" s="3"/>
    </row>
    <row r="1574" spans="2:8">
      <c r="B1574" s="34"/>
      <c r="C1574" s="3"/>
      <c r="F1574" s="34"/>
      <c r="H1574" s="3"/>
    </row>
    <row r="1575" spans="2:8">
      <c r="B1575" s="34"/>
      <c r="C1575" s="3"/>
      <c r="F1575" s="34"/>
      <c r="H1575" s="3"/>
    </row>
    <row r="1576" spans="2:8">
      <c r="B1576" s="34"/>
      <c r="C1576" s="3"/>
      <c r="F1576" s="34"/>
      <c r="H1576" s="3"/>
    </row>
    <row r="1577" spans="2:8">
      <c r="B1577" s="34"/>
      <c r="C1577" s="3"/>
      <c r="F1577" s="34"/>
      <c r="H1577" s="3"/>
    </row>
    <row r="1578" spans="2:8">
      <c r="B1578" s="34"/>
      <c r="C1578" s="3"/>
      <c r="F1578" s="34"/>
      <c r="H1578" s="3"/>
    </row>
    <row r="1579" spans="2:8">
      <c r="B1579" s="34"/>
      <c r="C1579" s="3"/>
      <c r="F1579" s="34"/>
      <c r="H1579" s="3"/>
    </row>
    <row r="1580" spans="2:8">
      <c r="B1580" s="34"/>
      <c r="C1580" s="3"/>
      <c r="F1580" s="34"/>
      <c r="H1580" s="3"/>
    </row>
    <row r="1581" spans="2:8">
      <c r="B1581" s="34"/>
      <c r="C1581" s="3"/>
      <c r="F1581" s="34"/>
      <c r="H1581" s="3"/>
    </row>
    <row r="1582" spans="2:8">
      <c r="B1582" s="34"/>
      <c r="C1582" s="3"/>
      <c r="F1582" s="34"/>
      <c r="H1582" s="3"/>
    </row>
    <row r="1583" spans="2:8">
      <c r="B1583" s="34"/>
      <c r="C1583" s="3"/>
      <c r="F1583" s="34"/>
      <c r="H1583" s="3"/>
    </row>
    <row r="1584" spans="2:8">
      <c r="B1584" s="34"/>
      <c r="C1584" s="3"/>
      <c r="F1584" s="34"/>
      <c r="H1584" s="3"/>
    </row>
    <row r="1585" spans="2:8">
      <c r="B1585" s="34"/>
      <c r="C1585" s="3"/>
      <c r="F1585" s="34"/>
      <c r="H1585" s="3"/>
    </row>
    <row r="1586" spans="2:8">
      <c r="B1586" s="34"/>
      <c r="C1586" s="3"/>
      <c r="F1586" s="34"/>
      <c r="H1586" s="3"/>
    </row>
    <row r="1587" spans="2:8">
      <c r="B1587" s="34"/>
      <c r="C1587" s="3"/>
      <c r="F1587" s="34"/>
      <c r="H1587" s="3"/>
    </row>
    <row r="1588" spans="2:8">
      <c r="B1588" s="34"/>
      <c r="C1588" s="3"/>
      <c r="F1588" s="34"/>
      <c r="H1588" s="3"/>
    </row>
    <row r="1589" spans="2:8">
      <c r="B1589" s="34"/>
      <c r="C1589" s="3"/>
      <c r="F1589" s="34"/>
      <c r="H1589" s="3"/>
    </row>
    <row r="1590" spans="2:8">
      <c r="B1590" s="34"/>
      <c r="C1590" s="3"/>
      <c r="F1590" s="34"/>
      <c r="H1590" s="3"/>
    </row>
    <row r="1591" spans="2:8">
      <c r="B1591" s="34"/>
      <c r="C1591" s="3"/>
      <c r="F1591" s="34"/>
      <c r="H1591" s="3"/>
    </row>
    <row r="1592" spans="2:8">
      <c r="B1592" s="34"/>
      <c r="C1592" s="3"/>
      <c r="F1592" s="34"/>
      <c r="H1592" s="3"/>
    </row>
    <row r="1593" spans="2:8">
      <c r="B1593" s="34"/>
      <c r="C1593" s="3"/>
      <c r="F1593" s="34"/>
      <c r="H1593" s="3"/>
    </row>
    <row r="1594" spans="2:8">
      <c r="B1594" s="34"/>
      <c r="C1594" s="3"/>
      <c r="F1594" s="34"/>
      <c r="H1594" s="3"/>
    </row>
    <row r="1595" spans="2:8">
      <c r="B1595" s="34"/>
      <c r="C1595" s="3"/>
      <c r="F1595" s="34"/>
      <c r="H1595" s="3"/>
    </row>
    <row r="1596" spans="2:8">
      <c r="B1596" s="34"/>
      <c r="C1596" s="3"/>
      <c r="F1596" s="34"/>
      <c r="H1596" s="3"/>
    </row>
    <row r="1597" spans="2:8">
      <c r="B1597" s="34"/>
      <c r="C1597" s="3"/>
      <c r="F1597" s="34"/>
      <c r="H1597" s="3"/>
    </row>
    <row r="1598" spans="2:8">
      <c r="B1598" s="34"/>
      <c r="C1598" s="3"/>
      <c r="F1598" s="34"/>
      <c r="H1598" s="3"/>
    </row>
    <row r="1599" spans="2:8">
      <c r="B1599" s="34"/>
      <c r="C1599" s="3"/>
      <c r="F1599" s="34"/>
      <c r="H1599" s="3"/>
    </row>
    <row r="1600" spans="2:8">
      <c r="B1600" s="34"/>
      <c r="C1600" s="3"/>
      <c r="F1600" s="34"/>
      <c r="H1600" s="3"/>
    </row>
    <row r="1601" spans="2:8">
      <c r="B1601" s="34"/>
      <c r="C1601" s="3"/>
      <c r="F1601" s="34"/>
      <c r="H1601" s="3"/>
    </row>
    <row r="1602" spans="2:8">
      <c r="B1602" s="34"/>
      <c r="C1602" s="3"/>
      <c r="F1602" s="34"/>
      <c r="H1602" s="3"/>
    </row>
    <row r="1603" spans="2:8">
      <c r="B1603" s="34"/>
      <c r="C1603" s="3"/>
      <c r="F1603" s="34"/>
      <c r="H1603" s="3"/>
    </row>
    <row r="1604" spans="2:8">
      <c r="B1604" s="34"/>
      <c r="C1604" s="3"/>
      <c r="F1604" s="34"/>
      <c r="H1604" s="3"/>
    </row>
    <row r="1605" spans="2:8">
      <c r="B1605" s="34"/>
      <c r="C1605" s="3"/>
      <c r="F1605" s="34"/>
      <c r="H1605" s="3"/>
    </row>
    <row r="1606" spans="2:8">
      <c r="B1606" s="34"/>
      <c r="C1606" s="3"/>
      <c r="F1606" s="34"/>
      <c r="H1606" s="3"/>
    </row>
    <row r="1607" spans="2:8">
      <c r="B1607" s="34"/>
      <c r="C1607" s="3"/>
      <c r="F1607" s="34"/>
      <c r="H1607" s="3"/>
    </row>
    <row r="1608" spans="2:8">
      <c r="B1608" s="34"/>
      <c r="C1608" s="3"/>
      <c r="F1608" s="34"/>
      <c r="H1608" s="3"/>
    </row>
    <row r="1609" spans="2:8">
      <c r="B1609" s="34"/>
      <c r="C1609" s="3"/>
      <c r="F1609" s="34"/>
      <c r="H1609" s="3"/>
    </row>
    <row r="1610" spans="2:8">
      <c r="B1610" s="34"/>
      <c r="C1610" s="3"/>
      <c r="F1610" s="34"/>
      <c r="H1610" s="3"/>
    </row>
    <row r="1611" spans="2:8">
      <c r="B1611" s="34"/>
      <c r="C1611" s="3"/>
      <c r="F1611" s="34"/>
      <c r="H1611" s="3"/>
    </row>
    <row r="1612" spans="2:8">
      <c r="B1612" s="34"/>
      <c r="C1612" s="3"/>
      <c r="F1612" s="34"/>
      <c r="H1612" s="3"/>
    </row>
    <row r="1613" spans="2:8">
      <c r="B1613" s="34"/>
      <c r="C1613" s="3"/>
      <c r="F1613" s="34"/>
      <c r="H1613" s="3"/>
    </row>
    <row r="1614" spans="2:8">
      <c r="B1614" s="34"/>
      <c r="C1614" s="3"/>
      <c r="F1614" s="34"/>
      <c r="H1614" s="3"/>
    </row>
    <row r="1615" spans="2:8">
      <c r="B1615" s="34"/>
      <c r="C1615" s="3"/>
      <c r="F1615" s="34"/>
      <c r="H1615" s="3"/>
    </row>
    <row r="1616" spans="2:8">
      <c r="B1616" s="34"/>
      <c r="C1616" s="3"/>
      <c r="F1616" s="34"/>
      <c r="H1616" s="3"/>
    </row>
    <row r="1617" spans="2:8">
      <c r="B1617" s="34"/>
      <c r="C1617" s="3"/>
      <c r="F1617" s="34"/>
      <c r="H1617" s="3"/>
    </row>
    <row r="1618" spans="2:8">
      <c r="B1618" s="34"/>
      <c r="C1618" s="3"/>
      <c r="F1618" s="34"/>
      <c r="H1618" s="3"/>
    </row>
    <row r="1619" spans="2:8">
      <c r="B1619" s="34"/>
      <c r="C1619" s="3"/>
      <c r="F1619" s="34"/>
      <c r="H1619" s="3"/>
    </row>
    <row r="1620" spans="2:8">
      <c r="B1620" s="34"/>
      <c r="C1620" s="3"/>
      <c r="F1620" s="34"/>
      <c r="H1620" s="3"/>
    </row>
    <row r="1621" spans="2:8">
      <c r="B1621" s="34"/>
      <c r="C1621" s="3"/>
      <c r="F1621" s="34"/>
      <c r="H1621" s="3"/>
    </row>
    <row r="1622" spans="2:8">
      <c r="B1622" s="34"/>
      <c r="C1622" s="3"/>
      <c r="F1622" s="34"/>
      <c r="H1622" s="3"/>
    </row>
    <row r="1623" spans="2:8">
      <c r="B1623" s="34"/>
      <c r="C1623" s="3"/>
      <c r="F1623" s="34"/>
      <c r="H1623" s="3"/>
    </row>
    <row r="1624" spans="2:8">
      <c r="B1624" s="34"/>
      <c r="C1624" s="3"/>
      <c r="F1624" s="34"/>
      <c r="H1624" s="3"/>
    </row>
    <row r="1625" spans="2:8">
      <c r="B1625" s="34"/>
      <c r="C1625" s="3"/>
      <c r="F1625" s="34"/>
      <c r="H1625" s="3"/>
    </row>
    <row r="1626" spans="2:8">
      <c r="B1626" s="34"/>
      <c r="C1626" s="3"/>
      <c r="F1626" s="34"/>
      <c r="H1626" s="3"/>
    </row>
    <row r="1627" spans="2:8">
      <c r="B1627" s="34"/>
      <c r="C1627" s="3"/>
      <c r="F1627" s="34"/>
      <c r="H1627" s="3"/>
    </row>
    <row r="1628" spans="2:8">
      <c r="B1628" s="34"/>
      <c r="C1628" s="3"/>
      <c r="F1628" s="34"/>
      <c r="H1628" s="3"/>
    </row>
    <row r="1629" spans="2:8">
      <c r="B1629" s="34"/>
      <c r="C1629" s="3"/>
      <c r="F1629" s="34"/>
      <c r="H1629" s="3"/>
    </row>
    <row r="1630" spans="2:8">
      <c r="B1630" s="34"/>
      <c r="C1630" s="3"/>
      <c r="F1630" s="34"/>
      <c r="H1630" s="3"/>
    </row>
    <row r="1631" spans="2:8">
      <c r="B1631" s="34"/>
      <c r="C1631" s="3"/>
      <c r="F1631" s="34"/>
      <c r="H1631" s="3"/>
    </row>
    <row r="1632" spans="2:8">
      <c r="B1632" s="34"/>
      <c r="C1632" s="3"/>
      <c r="F1632" s="34"/>
      <c r="H1632" s="3"/>
    </row>
    <row r="1633" spans="2:8">
      <c r="B1633" s="34"/>
      <c r="C1633" s="3"/>
      <c r="F1633" s="34"/>
      <c r="H1633" s="3"/>
    </row>
    <row r="1634" spans="2:8">
      <c r="B1634" s="34"/>
      <c r="C1634" s="3"/>
      <c r="F1634" s="34"/>
      <c r="H1634" s="3"/>
    </row>
    <row r="1635" spans="2:8">
      <c r="B1635" s="34"/>
      <c r="C1635" s="3"/>
      <c r="F1635" s="34"/>
      <c r="H1635" s="3"/>
    </row>
    <row r="1636" spans="2:8">
      <c r="B1636" s="34"/>
      <c r="C1636" s="3"/>
      <c r="F1636" s="34"/>
      <c r="H1636" s="3"/>
    </row>
    <row r="1637" spans="2:8">
      <c r="B1637" s="34"/>
      <c r="C1637" s="3"/>
      <c r="F1637" s="34"/>
      <c r="H1637" s="3"/>
    </row>
    <row r="1638" spans="2:8">
      <c r="B1638" s="34"/>
      <c r="C1638" s="3"/>
      <c r="F1638" s="34"/>
      <c r="H1638" s="3"/>
    </row>
    <row r="1639" spans="2:8">
      <c r="B1639" s="34"/>
      <c r="C1639" s="3"/>
      <c r="F1639" s="34"/>
      <c r="H1639" s="3"/>
    </row>
    <row r="1640" spans="2:8">
      <c r="B1640" s="34"/>
      <c r="C1640" s="3"/>
      <c r="F1640" s="34"/>
      <c r="H1640" s="3"/>
    </row>
    <row r="1641" spans="2:8">
      <c r="B1641" s="34"/>
      <c r="C1641" s="3"/>
      <c r="F1641" s="34"/>
      <c r="H1641" s="3"/>
    </row>
    <row r="1642" spans="2:8">
      <c r="B1642" s="34"/>
      <c r="C1642" s="3"/>
      <c r="F1642" s="34"/>
      <c r="H1642" s="3"/>
    </row>
    <row r="1643" spans="2:8">
      <c r="B1643" s="34"/>
      <c r="C1643" s="3"/>
      <c r="F1643" s="34"/>
      <c r="H1643" s="3"/>
    </row>
    <row r="1644" spans="2:8">
      <c r="B1644" s="34"/>
      <c r="C1644" s="3"/>
      <c r="F1644" s="34"/>
      <c r="H1644" s="3"/>
    </row>
    <row r="1645" spans="2:8">
      <c r="B1645" s="34"/>
      <c r="C1645" s="3"/>
      <c r="F1645" s="34"/>
      <c r="H1645" s="3"/>
    </row>
    <row r="1646" spans="2:8">
      <c r="B1646" s="34"/>
      <c r="C1646" s="3"/>
      <c r="F1646" s="34"/>
      <c r="H1646" s="3"/>
    </row>
    <row r="1647" spans="2:8">
      <c r="B1647" s="34"/>
      <c r="C1647" s="3"/>
      <c r="F1647" s="34"/>
      <c r="H1647" s="3"/>
    </row>
    <row r="1648" spans="2:8">
      <c r="B1648" s="34"/>
      <c r="C1648" s="3"/>
      <c r="F1648" s="34"/>
      <c r="H1648" s="3"/>
    </row>
    <row r="1649" spans="2:8">
      <c r="B1649" s="34"/>
      <c r="C1649" s="3"/>
      <c r="F1649" s="34"/>
      <c r="H1649" s="3"/>
    </row>
    <row r="1650" spans="2:8">
      <c r="B1650" s="34"/>
      <c r="C1650" s="3"/>
      <c r="F1650" s="34"/>
      <c r="H1650" s="3"/>
    </row>
    <row r="1651" spans="2:8">
      <c r="B1651" s="34"/>
      <c r="C1651" s="3"/>
      <c r="F1651" s="34"/>
      <c r="H1651" s="3"/>
    </row>
    <row r="1652" spans="2:8">
      <c r="B1652" s="34"/>
      <c r="C1652" s="3"/>
      <c r="F1652" s="34"/>
      <c r="H1652" s="3"/>
    </row>
    <row r="1653" spans="2:8">
      <c r="B1653" s="34"/>
      <c r="C1653" s="3"/>
      <c r="F1653" s="34"/>
      <c r="H1653" s="3"/>
    </row>
    <row r="1654" spans="2:8">
      <c r="B1654" s="34"/>
      <c r="C1654" s="3"/>
      <c r="F1654" s="34"/>
      <c r="H1654" s="3"/>
    </row>
    <row r="1655" spans="2:8">
      <c r="B1655" s="34"/>
      <c r="C1655" s="3"/>
      <c r="F1655" s="34"/>
      <c r="H1655" s="3"/>
    </row>
    <row r="1656" spans="2:8">
      <c r="B1656" s="34"/>
      <c r="C1656" s="3"/>
      <c r="F1656" s="34"/>
      <c r="H1656" s="3"/>
    </row>
    <row r="1657" spans="2:8">
      <c r="B1657" s="34"/>
      <c r="C1657" s="3"/>
      <c r="F1657" s="34"/>
      <c r="H1657" s="3"/>
    </row>
    <row r="1658" spans="2:8">
      <c r="B1658" s="34"/>
      <c r="C1658" s="3"/>
      <c r="F1658" s="34"/>
      <c r="H1658" s="3"/>
    </row>
    <row r="1659" spans="2:8">
      <c r="B1659" s="34"/>
      <c r="C1659" s="3"/>
      <c r="F1659" s="34"/>
      <c r="H1659" s="3"/>
    </row>
    <row r="1660" spans="2:8">
      <c r="B1660" s="34"/>
      <c r="C1660" s="3"/>
      <c r="F1660" s="34"/>
      <c r="H1660" s="3"/>
    </row>
    <row r="1661" spans="2:8">
      <c r="B1661" s="34"/>
      <c r="C1661" s="3"/>
      <c r="F1661" s="34"/>
      <c r="H1661" s="3"/>
    </row>
    <row r="1662" spans="2:8">
      <c r="B1662" s="34"/>
      <c r="C1662" s="3"/>
      <c r="F1662" s="34"/>
      <c r="H1662" s="3"/>
    </row>
    <row r="1663" spans="2:8">
      <c r="B1663" s="34"/>
      <c r="C1663" s="3"/>
      <c r="F1663" s="34"/>
      <c r="H1663" s="3"/>
    </row>
    <row r="1664" spans="2:8">
      <c r="B1664" s="34"/>
      <c r="C1664" s="3"/>
      <c r="F1664" s="34"/>
      <c r="H1664" s="3"/>
    </row>
    <row r="1665" spans="2:8">
      <c r="B1665" s="34"/>
      <c r="C1665" s="3"/>
      <c r="F1665" s="34"/>
      <c r="H1665" s="3"/>
    </row>
    <row r="1666" spans="2:8">
      <c r="B1666" s="34"/>
      <c r="C1666" s="3"/>
      <c r="F1666" s="34"/>
      <c r="H1666" s="3"/>
    </row>
    <row r="1667" spans="2:8">
      <c r="B1667" s="34"/>
      <c r="C1667" s="3"/>
      <c r="F1667" s="34"/>
      <c r="H1667" s="3"/>
    </row>
    <row r="1668" spans="2:8">
      <c r="B1668" s="34"/>
      <c r="C1668" s="3"/>
      <c r="F1668" s="34"/>
      <c r="H1668" s="3"/>
    </row>
    <row r="1669" spans="2:8">
      <c r="B1669" s="34"/>
      <c r="C1669" s="3"/>
      <c r="F1669" s="34"/>
      <c r="H1669" s="3"/>
    </row>
    <row r="1670" spans="2:8">
      <c r="B1670" s="34"/>
      <c r="C1670" s="3"/>
      <c r="F1670" s="34"/>
      <c r="H1670" s="3"/>
    </row>
    <row r="1671" spans="2:8">
      <c r="B1671" s="34"/>
      <c r="C1671" s="3"/>
      <c r="F1671" s="34"/>
      <c r="H1671" s="3"/>
    </row>
    <row r="1672" spans="2:8">
      <c r="B1672" s="34"/>
      <c r="C1672" s="3"/>
      <c r="F1672" s="34"/>
      <c r="H1672" s="3"/>
    </row>
    <row r="1673" spans="2:8">
      <c r="B1673" s="34"/>
      <c r="C1673" s="3"/>
      <c r="F1673" s="34"/>
      <c r="H1673" s="3"/>
    </row>
    <row r="1674" spans="2:8">
      <c r="B1674" s="34"/>
      <c r="C1674" s="3"/>
      <c r="F1674" s="34"/>
      <c r="H1674" s="3"/>
    </row>
    <row r="1675" spans="2:8">
      <c r="B1675" s="34"/>
      <c r="C1675" s="3"/>
      <c r="F1675" s="34"/>
      <c r="H1675" s="3"/>
    </row>
    <row r="1676" spans="2:8">
      <c r="B1676" s="34"/>
      <c r="C1676" s="3"/>
      <c r="F1676" s="34"/>
      <c r="H1676" s="3"/>
    </row>
    <row r="1677" spans="2:8">
      <c r="B1677" s="34"/>
      <c r="C1677" s="3"/>
      <c r="F1677" s="34"/>
      <c r="H1677" s="3"/>
    </row>
    <row r="1678" spans="2:8">
      <c r="B1678" s="34"/>
      <c r="C1678" s="3"/>
      <c r="F1678" s="34"/>
      <c r="H1678" s="3"/>
    </row>
    <row r="1679" spans="2:8">
      <c r="B1679" s="34"/>
      <c r="C1679" s="3"/>
      <c r="F1679" s="34"/>
      <c r="H1679" s="3"/>
    </row>
    <row r="1680" spans="2:8">
      <c r="B1680" s="34"/>
      <c r="C1680" s="3"/>
      <c r="F1680" s="34"/>
      <c r="H1680" s="3"/>
    </row>
    <row r="1681" spans="2:8">
      <c r="B1681" s="34"/>
      <c r="C1681" s="3"/>
      <c r="F1681" s="34"/>
      <c r="H1681" s="3"/>
    </row>
    <row r="1682" spans="2:8">
      <c r="B1682" s="34"/>
      <c r="C1682" s="3"/>
      <c r="F1682" s="34"/>
      <c r="H1682" s="3"/>
    </row>
    <row r="1683" spans="2:8">
      <c r="B1683" s="34"/>
      <c r="C1683" s="3"/>
      <c r="F1683" s="34"/>
      <c r="H1683" s="3"/>
    </row>
    <row r="1684" spans="2:8">
      <c r="B1684" s="34"/>
      <c r="C1684" s="3"/>
      <c r="F1684" s="34"/>
      <c r="H1684" s="3"/>
    </row>
    <row r="1685" spans="2:8">
      <c r="B1685" s="34"/>
      <c r="C1685" s="3"/>
      <c r="F1685" s="34"/>
      <c r="H1685" s="3"/>
    </row>
    <row r="1686" spans="2:8">
      <c r="B1686" s="34"/>
      <c r="C1686" s="3"/>
      <c r="F1686" s="34"/>
      <c r="H1686" s="3"/>
    </row>
    <row r="1687" spans="2:8">
      <c r="B1687" s="34"/>
      <c r="C1687" s="3"/>
      <c r="F1687" s="34"/>
      <c r="H1687" s="3"/>
    </row>
    <row r="1688" spans="2:8">
      <c r="B1688" s="34"/>
      <c r="C1688" s="3"/>
      <c r="F1688" s="34"/>
      <c r="H1688" s="3"/>
    </row>
    <row r="1689" spans="2:8">
      <c r="B1689" s="34"/>
      <c r="C1689" s="3"/>
      <c r="F1689" s="34"/>
      <c r="H1689" s="3"/>
    </row>
    <row r="1690" spans="2:8">
      <c r="B1690" s="34"/>
      <c r="C1690" s="3"/>
      <c r="F1690" s="34"/>
      <c r="H1690" s="3"/>
    </row>
    <row r="1691" spans="2:8">
      <c r="B1691" s="34"/>
      <c r="C1691" s="3"/>
      <c r="F1691" s="34"/>
      <c r="H1691" s="3"/>
    </row>
    <row r="1692" spans="2:8">
      <c r="B1692" s="34"/>
      <c r="C1692" s="3"/>
      <c r="F1692" s="34"/>
      <c r="H1692" s="3"/>
    </row>
    <row r="1693" spans="2:8">
      <c r="B1693" s="34"/>
      <c r="C1693" s="3"/>
      <c r="F1693" s="34"/>
      <c r="H1693" s="3"/>
    </row>
    <row r="1694" spans="2:8">
      <c r="B1694" s="34"/>
      <c r="C1694" s="3"/>
      <c r="F1694" s="34"/>
      <c r="H1694" s="3"/>
    </row>
    <row r="1695" spans="2:8">
      <c r="B1695" s="34"/>
      <c r="C1695" s="3"/>
      <c r="F1695" s="34"/>
      <c r="H1695" s="3"/>
    </row>
    <row r="1696" spans="2:8">
      <c r="B1696" s="34"/>
      <c r="C1696" s="3"/>
      <c r="F1696" s="34"/>
      <c r="H1696" s="3"/>
    </row>
    <row r="1697" spans="2:8">
      <c r="B1697" s="34"/>
      <c r="C1697" s="3"/>
      <c r="F1697" s="34"/>
      <c r="H1697" s="3"/>
    </row>
    <row r="1698" spans="2:8">
      <c r="B1698" s="34"/>
      <c r="C1698" s="3"/>
      <c r="F1698" s="34"/>
      <c r="H1698" s="3"/>
    </row>
    <row r="1699" spans="2:8">
      <c r="B1699" s="34"/>
      <c r="C1699" s="3"/>
      <c r="F1699" s="34"/>
      <c r="H1699" s="3"/>
    </row>
    <row r="1700" spans="2:8">
      <c r="B1700" s="34"/>
      <c r="C1700" s="3"/>
      <c r="F1700" s="34"/>
      <c r="H1700" s="3"/>
    </row>
    <row r="1701" spans="2:8">
      <c r="B1701" s="34"/>
      <c r="C1701" s="3"/>
      <c r="F1701" s="34"/>
      <c r="H1701" s="3"/>
    </row>
    <row r="1702" spans="2:8">
      <c r="B1702" s="34"/>
      <c r="C1702" s="3"/>
      <c r="F1702" s="34"/>
      <c r="H1702" s="3"/>
    </row>
    <row r="1703" spans="2:8">
      <c r="B1703" s="34"/>
      <c r="C1703" s="3"/>
      <c r="F1703" s="34"/>
      <c r="H1703" s="3"/>
    </row>
    <row r="1704" spans="2:8">
      <c r="B1704" s="34"/>
      <c r="C1704" s="3"/>
      <c r="F1704" s="34"/>
      <c r="H1704" s="3"/>
    </row>
    <row r="1705" spans="2:8">
      <c r="B1705" s="34"/>
      <c r="C1705" s="3"/>
      <c r="F1705" s="34"/>
      <c r="H1705" s="3"/>
    </row>
    <row r="1706" spans="2:8">
      <c r="B1706" s="34"/>
      <c r="C1706" s="3"/>
      <c r="F1706" s="34"/>
      <c r="H1706" s="3"/>
    </row>
    <row r="1707" spans="2:8">
      <c r="B1707" s="34"/>
      <c r="C1707" s="3"/>
      <c r="F1707" s="34"/>
      <c r="H1707" s="3"/>
    </row>
    <row r="1708" spans="2:8">
      <c r="B1708" s="34"/>
      <c r="C1708" s="3"/>
      <c r="F1708" s="34"/>
      <c r="H1708" s="3"/>
    </row>
    <row r="1709" spans="2:8">
      <c r="B1709" s="34"/>
      <c r="C1709" s="3"/>
      <c r="F1709" s="34"/>
      <c r="H1709" s="3"/>
    </row>
    <row r="1710" spans="2:8">
      <c r="B1710" s="34"/>
      <c r="C1710" s="3"/>
      <c r="F1710" s="34"/>
      <c r="H1710" s="3"/>
    </row>
    <row r="1711" spans="2:8">
      <c r="B1711" s="34"/>
      <c r="C1711" s="3"/>
      <c r="F1711" s="34"/>
      <c r="H1711" s="3"/>
    </row>
    <row r="1712" spans="2:8">
      <c r="B1712" s="34"/>
      <c r="C1712" s="3"/>
      <c r="F1712" s="34"/>
      <c r="H1712" s="3"/>
    </row>
    <row r="1713" spans="2:8">
      <c r="B1713" s="34"/>
      <c r="C1713" s="3"/>
      <c r="F1713" s="34"/>
      <c r="H1713" s="3"/>
    </row>
    <row r="1714" spans="2:8">
      <c r="B1714" s="34"/>
      <c r="C1714" s="3"/>
      <c r="F1714" s="34"/>
      <c r="H1714" s="3"/>
    </row>
    <row r="1715" spans="2:8">
      <c r="B1715" s="34"/>
      <c r="C1715" s="3"/>
      <c r="F1715" s="34"/>
      <c r="H1715" s="3"/>
    </row>
    <row r="1716" spans="2:8">
      <c r="B1716" s="34"/>
      <c r="C1716" s="3"/>
      <c r="F1716" s="34"/>
      <c r="H1716" s="3"/>
    </row>
    <row r="1717" spans="2:8">
      <c r="B1717" s="34"/>
      <c r="C1717" s="3"/>
      <c r="F1717" s="34"/>
      <c r="H1717" s="3"/>
    </row>
    <row r="1718" spans="2:8">
      <c r="B1718" s="34"/>
      <c r="C1718" s="3"/>
      <c r="F1718" s="34"/>
      <c r="H1718" s="3"/>
    </row>
    <row r="1719" spans="2:8">
      <c r="B1719" s="34"/>
      <c r="C1719" s="3"/>
      <c r="F1719" s="34"/>
      <c r="H1719" s="3"/>
    </row>
    <row r="1720" spans="2:8">
      <c r="B1720" s="34"/>
      <c r="C1720" s="3"/>
      <c r="F1720" s="34"/>
      <c r="H1720" s="3"/>
    </row>
    <row r="1721" spans="2:8">
      <c r="B1721" s="34"/>
      <c r="C1721" s="3"/>
      <c r="F1721" s="34"/>
      <c r="H1721" s="3"/>
    </row>
    <row r="1722" spans="2:8">
      <c r="B1722" s="34"/>
      <c r="C1722" s="3"/>
      <c r="F1722" s="34"/>
      <c r="H1722" s="3"/>
    </row>
    <row r="1723" spans="2:8">
      <c r="B1723" s="34"/>
      <c r="C1723" s="3"/>
      <c r="F1723" s="34"/>
      <c r="H1723" s="3"/>
    </row>
    <row r="1724" spans="2:8">
      <c r="B1724" s="34"/>
      <c r="C1724" s="3"/>
      <c r="F1724" s="34"/>
      <c r="H1724" s="3"/>
    </row>
    <row r="1725" spans="2:8">
      <c r="B1725" s="34"/>
      <c r="C1725" s="3"/>
      <c r="F1725" s="34"/>
      <c r="H1725" s="3"/>
    </row>
    <row r="1726" spans="2:8">
      <c r="B1726" s="34"/>
      <c r="C1726" s="3"/>
      <c r="F1726" s="34"/>
      <c r="H1726" s="3"/>
    </row>
    <row r="1727" spans="2:8">
      <c r="B1727" s="34"/>
      <c r="C1727" s="3"/>
      <c r="F1727" s="34"/>
      <c r="H1727" s="3"/>
    </row>
    <row r="1728" spans="2:8">
      <c r="B1728" s="34"/>
      <c r="C1728" s="3"/>
      <c r="F1728" s="34"/>
      <c r="H1728" s="3"/>
    </row>
    <row r="1729" spans="2:8">
      <c r="B1729" s="34"/>
      <c r="C1729" s="3"/>
      <c r="F1729" s="34"/>
      <c r="H1729" s="3"/>
    </row>
    <row r="1730" spans="2:8">
      <c r="B1730" s="34"/>
      <c r="C1730" s="3"/>
      <c r="F1730" s="34"/>
      <c r="H1730" s="3"/>
    </row>
    <row r="1731" spans="2:8">
      <c r="B1731" s="34"/>
      <c r="C1731" s="3"/>
      <c r="F1731" s="34"/>
      <c r="H1731" s="3"/>
    </row>
    <row r="1732" spans="2:8">
      <c r="B1732" s="34"/>
      <c r="C1732" s="3"/>
      <c r="F1732" s="34"/>
      <c r="H1732" s="3"/>
    </row>
    <row r="1733" spans="2:8">
      <c r="B1733" s="34"/>
      <c r="C1733" s="3"/>
      <c r="F1733" s="34"/>
      <c r="H1733" s="3"/>
    </row>
    <row r="1734" spans="2:8">
      <c r="B1734" s="34"/>
      <c r="C1734" s="3"/>
      <c r="F1734" s="34"/>
      <c r="H1734" s="3"/>
    </row>
    <row r="1735" spans="2:8">
      <c r="B1735" s="34"/>
      <c r="C1735" s="3"/>
      <c r="F1735" s="34"/>
      <c r="H1735" s="3"/>
    </row>
    <row r="1736" spans="2:8">
      <c r="B1736" s="34"/>
      <c r="C1736" s="3"/>
      <c r="F1736" s="34"/>
      <c r="H1736" s="3"/>
    </row>
    <row r="1737" spans="2:8">
      <c r="B1737" s="34"/>
      <c r="C1737" s="3"/>
      <c r="F1737" s="34"/>
      <c r="H1737" s="3"/>
    </row>
    <row r="1738" spans="2:8">
      <c r="B1738" s="34"/>
      <c r="C1738" s="3"/>
      <c r="F1738" s="34"/>
      <c r="H1738" s="3"/>
    </row>
    <row r="1739" spans="2:8">
      <c r="B1739" s="34"/>
      <c r="C1739" s="3"/>
      <c r="F1739" s="34"/>
      <c r="H1739" s="3"/>
    </row>
    <row r="1740" spans="2:8">
      <c r="B1740" s="34"/>
      <c r="C1740" s="3"/>
      <c r="F1740" s="34"/>
      <c r="H1740" s="3"/>
    </row>
    <row r="1741" spans="2:8">
      <c r="B1741" s="34"/>
      <c r="C1741" s="3"/>
      <c r="F1741" s="34"/>
      <c r="H1741" s="3"/>
    </row>
    <row r="1742" spans="2:8">
      <c r="B1742" s="34"/>
      <c r="C1742" s="3"/>
      <c r="F1742" s="34"/>
      <c r="H1742" s="3"/>
    </row>
    <row r="1743" spans="2:8">
      <c r="B1743" s="34"/>
      <c r="C1743" s="3"/>
      <c r="F1743" s="34"/>
      <c r="H1743" s="3"/>
    </row>
    <row r="1744" spans="2:8">
      <c r="B1744" s="34"/>
      <c r="C1744" s="3"/>
      <c r="F1744" s="34"/>
      <c r="H1744" s="3"/>
    </row>
    <row r="1745" spans="2:8">
      <c r="B1745" s="34"/>
      <c r="C1745" s="3"/>
      <c r="F1745" s="34"/>
      <c r="H1745" s="3"/>
    </row>
    <row r="1746" spans="2:8">
      <c r="B1746" s="34"/>
      <c r="C1746" s="3"/>
      <c r="F1746" s="34"/>
      <c r="H1746" s="3"/>
    </row>
    <row r="1747" spans="2:8">
      <c r="B1747" s="34"/>
      <c r="C1747" s="3"/>
      <c r="F1747" s="34"/>
      <c r="H1747" s="3"/>
    </row>
    <row r="1748" spans="2:8">
      <c r="B1748" s="34"/>
      <c r="C1748" s="3"/>
      <c r="F1748" s="34"/>
      <c r="H1748" s="3"/>
    </row>
    <row r="1749" spans="2:8">
      <c r="B1749" s="34"/>
      <c r="C1749" s="3"/>
      <c r="F1749" s="34"/>
      <c r="H1749" s="3"/>
    </row>
    <row r="1750" spans="2:8">
      <c r="B1750" s="34"/>
      <c r="C1750" s="3"/>
      <c r="F1750" s="34"/>
      <c r="H1750" s="3"/>
    </row>
    <row r="1751" spans="2:8">
      <c r="B1751" s="34"/>
      <c r="C1751" s="3"/>
      <c r="F1751" s="34"/>
      <c r="H1751" s="3"/>
    </row>
    <row r="1752" spans="2:8">
      <c r="B1752" s="34"/>
      <c r="C1752" s="3"/>
      <c r="F1752" s="34"/>
      <c r="H1752" s="3"/>
    </row>
    <row r="1753" spans="2:8">
      <c r="B1753" s="34"/>
      <c r="C1753" s="3"/>
      <c r="F1753" s="34"/>
      <c r="H1753" s="3"/>
    </row>
    <row r="1754" spans="2:8">
      <c r="B1754" s="34"/>
      <c r="C1754" s="3"/>
      <c r="F1754" s="34"/>
      <c r="H1754" s="3"/>
    </row>
    <row r="1755" spans="2:8">
      <c r="B1755" s="34"/>
      <c r="C1755" s="3"/>
      <c r="F1755" s="34"/>
      <c r="H1755" s="3"/>
    </row>
    <row r="1756" spans="2:8">
      <c r="B1756" s="34"/>
      <c r="C1756" s="3"/>
      <c r="F1756" s="34"/>
      <c r="H1756" s="3"/>
    </row>
    <row r="1757" spans="2:8">
      <c r="B1757" s="34"/>
      <c r="C1757" s="3"/>
      <c r="F1757" s="34"/>
      <c r="H1757" s="3"/>
    </row>
    <row r="1758" spans="2:8">
      <c r="B1758" s="34"/>
      <c r="C1758" s="3"/>
      <c r="F1758" s="34"/>
      <c r="H1758" s="3"/>
    </row>
    <row r="1759" spans="2:8">
      <c r="B1759" s="34"/>
      <c r="C1759" s="3"/>
      <c r="F1759" s="34"/>
      <c r="H1759" s="3"/>
    </row>
    <row r="1760" spans="2:8">
      <c r="B1760" s="34"/>
      <c r="C1760" s="3"/>
      <c r="F1760" s="34"/>
      <c r="H1760" s="3"/>
    </row>
    <row r="1761" spans="2:8">
      <c r="B1761" s="34"/>
      <c r="C1761" s="3"/>
      <c r="F1761" s="34"/>
      <c r="H1761" s="3"/>
    </row>
    <row r="1762" spans="2:8">
      <c r="B1762" s="34"/>
      <c r="C1762" s="3"/>
      <c r="F1762" s="34"/>
      <c r="H1762" s="3"/>
    </row>
    <row r="1763" spans="2:8">
      <c r="B1763" s="34"/>
      <c r="C1763" s="3"/>
      <c r="F1763" s="34"/>
      <c r="H1763" s="3"/>
    </row>
    <row r="1764" spans="2:8">
      <c r="B1764" s="34"/>
      <c r="C1764" s="3"/>
      <c r="F1764" s="34"/>
      <c r="H1764" s="3"/>
    </row>
    <row r="1765" spans="2:8">
      <c r="B1765" s="34"/>
      <c r="C1765" s="3"/>
      <c r="F1765" s="34"/>
      <c r="H1765" s="3"/>
    </row>
    <row r="1766" spans="2:8">
      <c r="B1766" s="34"/>
      <c r="C1766" s="3"/>
      <c r="F1766" s="34"/>
      <c r="H1766" s="3"/>
    </row>
    <row r="1767" spans="2:8">
      <c r="B1767" s="34"/>
      <c r="C1767" s="3"/>
      <c r="F1767" s="34"/>
      <c r="H1767" s="3"/>
    </row>
    <row r="1768" spans="2:8">
      <c r="B1768" s="34"/>
      <c r="C1768" s="3"/>
      <c r="F1768" s="34"/>
      <c r="H1768" s="3"/>
    </row>
    <row r="1769" spans="2:8">
      <c r="B1769" s="34"/>
      <c r="C1769" s="3"/>
      <c r="F1769" s="34"/>
      <c r="H1769" s="3"/>
    </row>
    <row r="1770" spans="2:8">
      <c r="B1770" s="34"/>
      <c r="C1770" s="3"/>
      <c r="F1770" s="34"/>
      <c r="H1770" s="3"/>
    </row>
    <row r="1771" spans="2:8">
      <c r="B1771" s="34"/>
      <c r="C1771" s="3"/>
      <c r="F1771" s="34"/>
      <c r="H1771" s="3"/>
    </row>
    <row r="1772" spans="2:8">
      <c r="B1772" s="34"/>
      <c r="C1772" s="3"/>
      <c r="F1772" s="34"/>
      <c r="H1772" s="3"/>
    </row>
    <row r="1773" spans="2:8">
      <c r="B1773" s="34"/>
      <c r="C1773" s="3"/>
      <c r="F1773" s="34"/>
      <c r="H1773" s="3"/>
    </row>
    <row r="1774" spans="2:8">
      <c r="B1774" s="34"/>
      <c r="C1774" s="3"/>
      <c r="F1774" s="34"/>
      <c r="H1774" s="3"/>
    </row>
    <row r="1775" spans="2:8">
      <c r="B1775" s="34"/>
      <c r="C1775" s="3"/>
      <c r="F1775" s="34"/>
      <c r="H1775" s="3"/>
    </row>
    <row r="1776" spans="2:8">
      <c r="B1776" s="34"/>
      <c r="C1776" s="3"/>
      <c r="F1776" s="34"/>
      <c r="H1776" s="3"/>
    </row>
    <row r="1777" spans="2:8">
      <c r="B1777" s="34"/>
      <c r="C1777" s="3"/>
      <c r="F1777" s="34"/>
      <c r="H1777" s="3"/>
    </row>
    <row r="1778" spans="2:8">
      <c r="B1778" s="34"/>
      <c r="C1778" s="3"/>
      <c r="F1778" s="34"/>
      <c r="H1778" s="3"/>
    </row>
    <row r="1779" spans="2:8">
      <c r="B1779" s="34"/>
      <c r="C1779" s="3"/>
      <c r="F1779" s="34"/>
      <c r="H1779" s="3"/>
    </row>
    <row r="1780" spans="2:8">
      <c r="B1780" s="34"/>
      <c r="C1780" s="3"/>
      <c r="F1780" s="34"/>
      <c r="H1780" s="3"/>
    </row>
    <row r="1781" spans="2:8">
      <c r="B1781" s="34"/>
      <c r="C1781" s="3"/>
      <c r="F1781" s="34"/>
      <c r="H1781" s="3"/>
    </row>
    <row r="1782" spans="2:8">
      <c r="B1782" s="34"/>
      <c r="C1782" s="3"/>
      <c r="F1782" s="34"/>
      <c r="H1782" s="3"/>
    </row>
    <row r="1783" spans="2:8">
      <c r="B1783" s="34"/>
      <c r="C1783" s="3"/>
      <c r="F1783" s="34"/>
      <c r="H1783" s="3"/>
    </row>
    <row r="1784" spans="2:8">
      <c r="B1784" s="34"/>
      <c r="C1784" s="3"/>
      <c r="F1784" s="34"/>
      <c r="H1784" s="3"/>
    </row>
    <row r="1785" spans="2:8">
      <c r="B1785" s="34"/>
      <c r="C1785" s="3"/>
      <c r="F1785" s="34"/>
      <c r="H1785" s="3"/>
    </row>
    <row r="1786" spans="2:8">
      <c r="B1786" s="34"/>
      <c r="C1786" s="3"/>
      <c r="F1786" s="34"/>
      <c r="H1786" s="3"/>
    </row>
    <row r="1787" spans="2:8">
      <c r="B1787" s="34"/>
      <c r="C1787" s="3"/>
      <c r="F1787" s="34"/>
      <c r="H1787" s="3"/>
    </row>
    <row r="1788" spans="2:8">
      <c r="B1788" s="34"/>
      <c r="C1788" s="3"/>
      <c r="F1788" s="34"/>
      <c r="H1788" s="3"/>
    </row>
    <row r="1789" spans="2:8">
      <c r="B1789" s="34"/>
      <c r="C1789" s="3"/>
      <c r="F1789" s="34"/>
      <c r="H1789" s="3"/>
    </row>
    <row r="1790" spans="2:8">
      <c r="B1790" s="34"/>
      <c r="C1790" s="3"/>
      <c r="F1790" s="34"/>
      <c r="H1790" s="3"/>
    </row>
    <row r="1791" spans="2:8">
      <c r="B1791" s="34"/>
      <c r="C1791" s="3"/>
      <c r="F1791" s="34"/>
      <c r="H1791" s="3"/>
    </row>
    <row r="1792" spans="2:8">
      <c r="B1792" s="34"/>
      <c r="C1792" s="3"/>
      <c r="F1792" s="34"/>
      <c r="H1792" s="3"/>
    </row>
    <row r="1793" spans="2:8">
      <c r="B1793" s="34"/>
      <c r="C1793" s="3"/>
      <c r="F1793" s="34"/>
      <c r="H1793" s="3"/>
    </row>
    <row r="1794" spans="2:8">
      <c r="B1794" s="34"/>
      <c r="C1794" s="3"/>
      <c r="F1794" s="34"/>
      <c r="H1794" s="3"/>
    </row>
    <row r="1795" spans="2:8">
      <c r="B1795" s="34"/>
      <c r="C1795" s="3"/>
      <c r="F1795" s="34"/>
      <c r="H1795" s="3"/>
    </row>
    <row r="1796" spans="2:8">
      <c r="B1796" s="34"/>
      <c r="C1796" s="3"/>
      <c r="F1796" s="34"/>
      <c r="H1796" s="3"/>
    </row>
    <row r="1797" spans="2:8">
      <c r="B1797" s="34"/>
      <c r="C1797" s="3"/>
      <c r="F1797" s="34"/>
      <c r="H1797" s="3"/>
    </row>
    <row r="1798" spans="2:8">
      <c r="B1798" s="34"/>
      <c r="C1798" s="3"/>
      <c r="F1798" s="34"/>
      <c r="H1798" s="3"/>
    </row>
    <row r="1799" spans="2:8">
      <c r="B1799" s="34"/>
      <c r="C1799" s="3"/>
      <c r="F1799" s="34"/>
      <c r="H1799" s="3"/>
    </row>
    <row r="1800" spans="2:8">
      <c r="B1800" s="34"/>
      <c r="C1800" s="3"/>
      <c r="F1800" s="34"/>
      <c r="H1800" s="3"/>
    </row>
    <row r="1801" spans="2:8">
      <c r="B1801" s="34"/>
      <c r="C1801" s="3"/>
      <c r="F1801" s="34"/>
      <c r="H1801" s="3"/>
    </row>
    <row r="1802" spans="2:8">
      <c r="B1802" s="34"/>
      <c r="C1802" s="3"/>
      <c r="F1802" s="34"/>
      <c r="H1802" s="3"/>
    </row>
    <row r="1803" spans="2:8">
      <c r="B1803" s="34"/>
      <c r="C1803" s="3"/>
      <c r="F1803" s="34"/>
      <c r="H1803" s="3"/>
    </row>
    <row r="1804" spans="2:8">
      <c r="B1804" s="34"/>
      <c r="C1804" s="3"/>
      <c r="F1804" s="34"/>
      <c r="H1804" s="3"/>
    </row>
    <row r="1805" spans="2:8">
      <c r="B1805" s="34"/>
      <c r="C1805" s="3"/>
      <c r="F1805" s="34"/>
      <c r="H1805" s="3"/>
    </row>
    <row r="1806" spans="2:8">
      <c r="B1806" s="34"/>
      <c r="C1806" s="3"/>
      <c r="F1806" s="34"/>
      <c r="H1806" s="3"/>
    </row>
    <row r="1807" spans="2:8">
      <c r="B1807" s="34"/>
      <c r="C1807" s="3"/>
      <c r="F1807" s="34"/>
      <c r="H1807" s="3"/>
    </row>
    <row r="1808" spans="2:8">
      <c r="B1808" s="34"/>
      <c r="C1808" s="3"/>
      <c r="F1808" s="34"/>
      <c r="H1808" s="3"/>
    </row>
    <row r="1809" spans="2:8">
      <c r="B1809" s="34"/>
      <c r="C1809" s="3"/>
      <c r="F1809" s="34"/>
      <c r="H1809" s="3"/>
    </row>
    <row r="1810" spans="2:8">
      <c r="B1810" s="34"/>
      <c r="C1810" s="3"/>
      <c r="F1810" s="34"/>
      <c r="H1810" s="3"/>
    </row>
    <row r="1811" spans="2:8">
      <c r="B1811" s="34"/>
      <c r="C1811" s="3"/>
      <c r="F1811" s="34"/>
      <c r="H1811" s="3"/>
    </row>
    <row r="1812" spans="2:8">
      <c r="B1812" s="34"/>
      <c r="C1812" s="3"/>
      <c r="F1812" s="34"/>
      <c r="H1812" s="3"/>
    </row>
    <row r="1813" spans="2:8">
      <c r="B1813" s="34"/>
      <c r="C1813" s="3"/>
      <c r="F1813" s="34"/>
      <c r="H1813" s="3"/>
    </row>
    <row r="1814" spans="2:8">
      <c r="B1814" s="34"/>
      <c r="C1814" s="3"/>
      <c r="F1814" s="34"/>
      <c r="H1814" s="3"/>
    </row>
    <row r="1815" spans="2:8">
      <c r="B1815" s="34"/>
      <c r="C1815" s="3"/>
      <c r="F1815" s="34"/>
      <c r="H1815" s="3"/>
    </row>
    <row r="1816" spans="2:8">
      <c r="B1816" s="34"/>
      <c r="C1816" s="3"/>
      <c r="F1816" s="34"/>
      <c r="H1816" s="3"/>
    </row>
    <row r="1817" spans="2:8">
      <c r="B1817" s="34"/>
      <c r="C1817" s="3"/>
      <c r="F1817" s="34"/>
      <c r="H1817" s="3"/>
    </row>
    <row r="1818" spans="2:8">
      <c r="B1818" s="34"/>
      <c r="C1818" s="3"/>
      <c r="F1818" s="34"/>
      <c r="H1818" s="3"/>
    </row>
    <row r="1819" spans="2:8">
      <c r="B1819" s="34"/>
      <c r="C1819" s="3"/>
      <c r="F1819" s="34"/>
      <c r="H1819" s="3"/>
    </row>
    <row r="1820" spans="2:8">
      <c r="B1820" s="34"/>
      <c r="C1820" s="3"/>
      <c r="F1820" s="34"/>
      <c r="H1820" s="3"/>
    </row>
    <row r="1821" spans="2:8">
      <c r="B1821" s="34"/>
      <c r="C1821" s="3"/>
      <c r="F1821" s="34"/>
      <c r="H1821" s="3"/>
    </row>
    <row r="1822" spans="2:8">
      <c r="B1822" s="34"/>
      <c r="C1822" s="3"/>
      <c r="F1822" s="34"/>
      <c r="H1822" s="3"/>
    </row>
    <row r="1823" spans="2:8">
      <c r="B1823" s="34"/>
      <c r="C1823" s="3"/>
      <c r="F1823" s="34"/>
      <c r="H1823" s="3"/>
    </row>
    <row r="1824" spans="2:8">
      <c r="B1824" s="34"/>
      <c r="C1824" s="3"/>
      <c r="F1824" s="34"/>
      <c r="H1824" s="3"/>
    </row>
    <row r="1825" spans="2:8">
      <c r="B1825" s="34"/>
      <c r="C1825" s="3"/>
      <c r="F1825" s="34"/>
      <c r="H1825" s="3"/>
    </row>
    <row r="1826" spans="2:8">
      <c r="B1826" s="34"/>
      <c r="C1826" s="3"/>
      <c r="F1826" s="34"/>
      <c r="H1826" s="3"/>
    </row>
    <row r="1827" spans="2:8">
      <c r="B1827" s="34"/>
      <c r="C1827" s="3"/>
      <c r="F1827" s="34"/>
      <c r="H1827" s="3"/>
    </row>
    <row r="1828" spans="2:8">
      <c r="B1828" s="34"/>
      <c r="C1828" s="3"/>
      <c r="F1828" s="34"/>
      <c r="H1828" s="3"/>
    </row>
    <row r="1829" spans="2:8">
      <c r="B1829" s="34"/>
      <c r="C1829" s="3"/>
      <c r="F1829" s="34"/>
      <c r="H1829" s="3"/>
    </row>
    <row r="1830" spans="2:8">
      <c r="B1830" s="34"/>
      <c r="C1830" s="3"/>
      <c r="F1830" s="34"/>
      <c r="H1830" s="3"/>
    </row>
    <row r="1831" spans="2:8">
      <c r="B1831" s="34"/>
      <c r="C1831" s="3"/>
      <c r="F1831" s="34"/>
      <c r="H1831" s="3"/>
    </row>
    <row r="1832" spans="2:8">
      <c r="B1832" s="34"/>
      <c r="C1832" s="3"/>
      <c r="F1832" s="34"/>
      <c r="H1832" s="3"/>
    </row>
    <row r="1833" spans="2:8">
      <c r="B1833" s="34"/>
      <c r="C1833" s="3"/>
      <c r="F1833" s="34"/>
      <c r="H1833" s="3"/>
    </row>
    <row r="1834" spans="2:8">
      <c r="B1834" s="34"/>
      <c r="C1834" s="3"/>
      <c r="F1834" s="34"/>
      <c r="H1834" s="3"/>
    </row>
    <row r="1835" spans="2:8">
      <c r="B1835" s="34"/>
      <c r="C1835" s="3"/>
      <c r="F1835" s="34"/>
      <c r="H1835" s="3"/>
    </row>
    <row r="1836" spans="2:8">
      <c r="B1836" s="34"/>
      <c r="C1836" s="3"/>
      <c r="F1836" s="34"/>
      <c r="H1836" s="3"/>
    </row>
    <row r="1837" spans="2:8">
      <c r="B1837" s="34"/>
      <c r="C1837" s="3"/>
      <c r="F1837" s="34"/>
      <c r="H1837" s="3"/>
    </row>
    <row r="1838" spans="2:8">
      <c r="B1838" s="34"/>
      <c r="C1838" s="3"/>
      <c r="F1838" s="34"/>
      <c r="H1838" s="3"/>
    </row>
    <row r="1839" spans="2:8">
      <c r="B1839" s="34"/>
      <c r="C1839" s="3"/>
      <c r="F1839" s="34"/>
      <c r="H1839" s="3"/>
    </row>
    <row r="1840" spans="2:8">
      <c r="B1840" s="34"/>
      <c r="C1840" s="3"/>
      <c r="F1840" s="34"/>
      <c r="H1840" s="3"/>
    </row>
    <row r="1841" spans="2:8">
      <c r="B1841" s="34"/>
      <c r="C1841" s="3"/>
      <c r="F1841" s="34"/>
      <c r="H1841" s="3"/>
    </row>
    <row r="1842" spans="2:8">
      <c r="B1842" s="34"/>
      <c r="C1842" s="3"/>
      <c r="F1842" s="34"/>
      <c r="H1842" s="3"/>
    </row>
    <row r="1843" spans="2:8">
      <c r="B1843" s="34"/>
      <c r="C1843" s="3"/>
      <c r="F1843" s="34"/>
      <c r="H1843" s="3"/>
    </row>
    <row r="1844" spans="2:8">
      <c r="B1844" s="34"/>
      <c r="C1844" s="3"/>
      <c r="F1844" s="34"/>
      <c r="H1844" s="3"/>
    </row>
    <row r="1845" spans="2:8">
      <c r="B1845" s="34"/>
      <c r="C1845" s="3"/>
      <c r="F1845" s="34"/>
      <c r="H1845" s="3"/>
    </row>
    <row r="1846" spans="2:8">
      <c r="B1846" s="34"/>
      <c r="C1846" s="3"/>
      <c r="F1846" s="34"/>
      <c r="H1846" s="3"/>
    </row>
    <row r="1847" spans="2:8">
      <c r="B1847" s="34"/>
      <c r="C1847" s="3"/>
      <c r="F1847" s="34"/>
      <c r="H1847" s="3"/>
    </row>
    <row r="1848" spans="2:8">
      <c r="B1848" s="34"/>
      <c r="C1848" s="3"/>
      <c r="F1848" s="34"/>
      <c r="H1848" s="3"/>
    </row>
    <row r="1849" spans="2:8">
      <c r="B1849" s="34"/>
      <c r="C1849" s="3"/>
      <c r="F1849" s="34"/>
      <c r="H1849" s="3"/>
    </row>
    <row r="1850" spans="2:8">
      <c r="B1850" s="34"/>
      <c r="C1850" s="3"/>
      <c r="F1850" s="34"/>
      <c r="H1850" s="3"/>
    </row>
    <row r="1851" spans="2:8">
      <c r="B1851" s="34"/>
      <c r="C1851" s="3"/>
      <c r="F1851" s="34"/>
      <c r="H1851" s="3"/>
    </row>
    <row r="1852" spans="2:8">
      <c r="B1852" s="34"/>
      <c r="C1852" s="3"/>
      <c r="F1852" s="34"/>
      <c r="H1852" s="3"/>
    </row>
    <row r="1853" spans="2:8">
      <c r="B1853" s="34"/>
      <c r="C1853" s="3"/>
      <c r="F1853" s="34"/>
      <c r="H1853" s="3"/>
    </row>
    <row r="1854" spans="2:8">
      <c r="B1854" s="34"/>
      <c r="C1854" s="3"/>
      <c r="F1854" s="34"/>
      <c r="H1854" s="3"/>
    </row>
    <row r="1855" spans="2:8">
      <c r="B1855" s="34"/>
      <c r="C1855" s="3"/>
      <c r="F1855" s="34"/>
      <c r="H1855" s="3"/>
    </row>
    <row r="1856" spans="2:8">
      <c r="B1856" s="34"/>
      <c r="C1856" s="3"/>
      <c r="F1856" s="34"/>
      <c r="H1856" s="3"/>
    </row>
    <row r="1857" spans="2:8">
      <c r="B1857" s="34"/>
      <c r="C1857" s="3"/>
      <c r="F1857" s="34"/>
      <c r="H1857" s="3"/>
    </row>
    <row r="1858" spans="2:8">
      <c r="B1858" s="34"/>
      <c r="C1858" s="3"/>
      <c r="F1858" s="34"/>
      <c r="H1858" s="3"/>
    </row>
    <row r="1859" spans="2:8">
      <c r="B1859" s="34"/>
      <c r="C1859" s="3"/>
      <c r="F1859" s="34"/>
      <c r="H1859" s="3"/>
    </row>
    <row r="1860" spans="2:8">
      <c r="B1860" s="34"/>
      <c r="C1860" s="3"/>
      <c r="F1860" s="34"/>
      <c r="H1860" s="3"/>
    </row>
    <row r="1861" spans="2:8">
      <c r="B1861" s="34"/>
      <c r="C1861" s="3"/>
      <c r="F1861" s="34"/>
      <c r="H1861" s="3"/>
    </row>
    <row r="1862" spans="2:8">
      <c r="B1862" s="34"/>
      <c r="C1862" s="3"/>
      <c r="F1862" s="34"/>
      <c r="H1862" s="3"/>
    </row>
    <row r="1863" spans="2:8">
      <c r="B1863" s="34"/>
      <c r="C1863" s="3"/>
      <c r="F1863" s="34"/>
      <c r="H1863" s="3"/>
    </row>
    <row r="1864" spans="2:8">
      <c r="B1864" s="34"/>
      <c r="C1864" s="3"/>
      <c r="F1864" s="34"/>
      <c r="H1864" s="3"/>
    </row>
    <row r="1865" spans="2:8">
      <c r="B1865" s="34"/>
      <c r="C1865" s="3"/>
      <c r="F1865" s="34"/>
      <c r="H1865" s="3"/>
    </row>
    <row r="1866" spans="2:8">
      <c r="B1866" s="34"/>
      <c r="C1866" s="3"/>
      <c r="F1866" s="34"/>
      <c r="H1866" s="3"/>
    </row>
    <row r="1867" spans="2:8">
      <c r="B1867" s="34"/>
      <c r="C1867" s="3"/>
      <c r="F1867" s="34"/>
      <c r="H1867" s="3"/>
    </row>
    <row r="1868" spans="2:8">
      <c r="B1868" s="34"/>
      <c r="C1868" s="3"/>
      <c r="F1868" s="34"/>
      <c r="H1868" s="3"/>
    </row>
    <row r="1869" spans="2:8">
      <c r="B1869" s="34"/>
      <c r="C1869" s="3"/>
      <c r="F1869" s="34"/>
      <c r="H1869" s="3"/>
    </row>
    <row r="1870" spans="2:8">
      <c r="B1870" s="34"/>
      <c r="C1870" s="3"/>
      <c r="F1870" s="34"/>
      <c r="H1870" s="3"/>
    </row>
    <row r="1871" spans="2:8">
      <c r="B1871" s="34"/>
      <c r="C1871" s="3"/>
      <c r="F1871" s="34"/>
      <c r="H1871" s="3"/>
    </row>
    <row r="1872" spans="2:8">
      <c r="B1872" s="34"/>
      <c r="C1872" s="3"/>
      <c r="F1872" s="34"/>
      <c r="H1872" s="3"/>
    </row>
    <row r="1873" spans="2:8">
      <c r="B1873" s="34"/>
      <c r="C1873" s="3"/>
      <c r="F1873" s="34"/>
      <c r="H1873" s="3"/>
    </row>
    <row r="1874" spans="2:8">
      <c r="B1874" s="34"/>
      <c r="C1874" s="3"/>
      <c r="F1874" s="34"/>
      <c r="H1874" s="3"/>
    </row>
    <row r="1875" spans="2:8">
      <c r="B1875" s="34"/>
      <c r="C1875" s="3"/>
      <c r="F1875" s="34"/>
      <c r="H1875" s="3"/>
    </row>
    <row r="1876" spans="2:8">
      <c r="B1876" s="34"/>
      <c r="C1876" s="3"/>
      <c r="F1876" s="34"/>
      <c r="H1876" s="3"/>
    </row>
    <row r="1877" spans="2:8">
      <c r="B1877" s="34"/>
      <c r="C1877" s="3"/>
      <c r="F1877" s="34"/>
      <c r="H1877" s="3"/>
    </row>
    <row r="1878" spans="2:8">
      <c r="B1878" s="34"/>
      <c r="C1878" s="3"/>
      <c r="F1878" s="34"/>
      <c r="H1878" s="3"/>
    </row>
    <row r="1879" spans="2:8">
      <c r="B1879" s="34"/>
      <c r="C1879" s="3"/>
      <c r="F1879" s="34"/>
      <c r="H1879" s="3"/>
    </row>
    <row r="1880" spans="2:8">
      <c r="B1880" s="34"/>
      <c r="C1880" s="3"/>
      <c r="F1880" s="34"/>
      <c r="H1880" s="3"/>
    </row>
    <row r="1881" spans="2:8">
      <c r="B1881" s="34"/>
      <c r="C1881" s="3"/>
      <c r="F1881" s="34"/>
      <c r="H1881" s="3"/>
    </row>
    <row r="1882" spans="2:8">
      <c r="B1882" s="34"/>
      <c r="C1882" s="3"/>
      <c r="F1882" s="34"/>
      <c r="H1882" s="3"/>
    </row>
    <row r="1883" spans="2:8">
      <c r="B1883" s="34"/>
      <c r="C1883" s="3"/>
      <c r="F1883" s="34"/>
      <c r="H1883" s="3"/>
    </row>
    <row r="1884" spans="2:8">
      <c r="B1884" s="34"/>
      <c r="C1884" s="3"/>
      <c r="F1884" s="34"/>
      <c r="H1884" s="3"/>
    </row>
    <row r="1885" spans="2:8">
      <c r="B1885" s="34"/>
      <c r="C1885" s="3"/>
      <c r="F1885" s="34"/>
      <c r="H1885" s="3"/>
    </row>
    <row r="1886" spans="2:8">
      <c r="B1886" s="34"/>
      <c r="C1886" s="3"/>
      <c r="F1886" s="34"/>
      <c r="H1886" s="3"/>
    </row>
    <row r="1887" spans="2:8">
      <c r="B1887" s="34"/>
      <c r="C1887" s="3"/>
      <c r="F1887" s="34"/>
      <c r="H1887" s="3"/>
    </row>
    <row r="1888" spans="2:8">
      <c r="B1888" s="34"/>
      <c r="C1888" s="3"/>
      <c r="F1888" s="34"/>
      <c r="H1888" s="3"/>
    </row>
    <row r="1889" spans="2:8">
      <c r="B1889" s="34"/>
      <c r="C1889" s="3"/>
      <c r="F1889" s="34"/>
      <c r="H1889" s="3"/>
    </row>
    <row r="1890" spans="2:8">
      <c r="B1890" s="34"/>
      <c r="C1890" s="3"/>
      <c r="F1890" s="34"/>
      <c r="H1890" s="3"/>
    </row>
    <row r="1891" spans="2:8">
      <c r="B1891" s="34"/>
      <c r="C1891" s="3"/>
      <c r="F1891" s="34"/>
      <c r="H1891" s="3"/>
    </row>
    <row r="1892" spans="2:8">
      <c r="B1892" s="34"/>
      <c r="C1892" s="3"/>
      <c r="F1892" s="34"/>
      <c r="H1892" s="3"/>
    </row>
    <row r="1893" spans="2:8">
      <c r="B1893" s="34"/>
      <c r="C1893" s="3"/>
      <c r="F1893" s="34"/>
      <c r="H1893" s="3"/>
    </row>
    <row r="1894" spans="2:8">
      <c r="B1894" s="34"/>
      <c r="C1894" s="3"/>
      <c r="F1894" s="34"/>
      <c r="H1894" s="3"/>
    </row>
    <row r="1895" spans="2:8">
      <c r="B1895" s="34"/>
      <c r="C1895" s="3"/>
      <c r="F1895" s="34"/>
      <c r="H1895" s="3"/>
    </row>
    <row r="1896" spans="2:8">
      <c r="B1896" s="34"/>
      <c r="C1896" s="3"/>
      <c r="F1896" s="34"/>
      <c r="H1896" s="3"/>
    </row>
    <row r="1897" spans="2:8">
      <c r="B1897" s="34"/>
      <c r="C1897" s="3"/>
      <c r="F1897" s="34"/>
      <c r="H1897" s="3"/>
    </row>
    <row r="1898" spans="2:8">
      <c r="B1898" s="34"/>
      <c r="C1898" s="3"/>
      <c r="F1898" s="34"/>
      <c r="H1898" s="3"/>
    </row>
    <row r="1899" spans="2:8">
      <c r="B1899" s="34"/>
      <c r="C1899" s="3"/>
      <c r="F1899" s="34"/>
      <c r="H1899" s="3"/>
    </row>
    <row r="1900" spans="2:8">
      <c r="B1900" s="34"/>
      <c r="C1900" s="3"/>
      <c r="F1900" s="34"/>
      <c r="H1900" s="3"/>
    </row>
    <row r="1901" spans="2:8">
      <c r="B1901" s="34"/>
      <c r="C1901" s="3"/>
      <c r="F1901" s="34"/>
      <c r="H1901" s="3"/>
    </row>
    <row r="1902" spans="2:8">
      <c r="B1902" s="34"/>
      <c r="C1902" s="3"/>
      <c r="F1902" s="34"/>
      <c r="H1902" s="3"/>
    </row>
    <row r="1903" spans="2:8">
      <c r="B1903" s="34"/>
      <c r="C1903" s="3"/>
      <c r="F1903" s="34"/>
      <c r="H1903" s="3"/>
    </row>
    <row r="1904" spans="2:8">
      <c r="B1904" s="34"/>
      <c r="C1904" s="3"/>
      <c r="F1904" s="34"/>
      <c r="H1904" s="3"/>
    </row>
    <row r="1905" spans="2:8">
      <c r="B1905" s="34"/>
      <c r="C1905" s="3"/>
      <c r="F1905" s="34"/>
      <c r="H1905" s="3"/>
    </row>
    <row r="1906" spans="2:8">
      <c r="B1906" s="34"/>
      <c r="C1906" s="3"/>
      <c r="F1906" s="34"/>
      <c r="H1906" s="3"/>
    </row>
    <row r="1907" spans="2:8">
      <c r="B1907" s="34"/>
      <c r="C1907" s="3"/>
      <c r="F1907" s="34"/>
      <c r="H1907" s="3"/>
    </row>
    <row r="1908" spans="2:8">
      <c r="B1908" s="34"/>
      <c r="C1908" s="3"/>
      <c r="F1908" s="34"/>
      <c r="H1908" s="3"/>
    </row>
    <row r="1909" spans="2:8">
      <c r="B1909" s="34"/>
      <c r="C1909" s="3"/>
      <c r="F1909" s="34"/>
      <c r="H1909" s="3"/>
    </row>
    <row r="1910" spans="2:8">
      <c r="B1910" s="34"/>
      <c r="C1910" s="3"/>
      <c r="F1910" s="34"/>
      <c r="H1910" s="3"/>
    </row>
    <row r="1911" spans="2:8">
      <c r="B1911" s="34"/>
      <c r="C1911" s="3"/>
      <c r="F1911" s="34"/>
      <c r="H1911" s="3"/>
    </row>
    <row r="1912" spans="2:8">
      <c r="B1912" s="34"/>
      <c r="C1912" s="3"/>
      <c r="F1912" s="34"/>
      <c r="H1912" s="3"/>
    </row>
    <row r="1913" spans="2:8">
      <c r="B1913" s="34"/>
      <c r="C1913" s="3"/>
      <c r="F1913" s="34"/>
      <c r="H1913" s="3"/>
    </row>
    <row r="1914" spans="2:8">
      <c r="B1914" s="34"/>
      <c r="C1914" s="3"/>
      <c r="F1914" s="34"/>
      <c r="H1914" s="3"/>
    </row>
    <row r="1915" spans="2:8">
      <c r="B1915" s="34"/>
      <c r="C1915" s="3"/>
      <c r="F1915" s="34"/>
      <c r="H1915" s="3"/>
    </row>
    <row r="1916" spans="2:8">
      <c r="B1916" s="34"/>
      <c r="C1916" s="3"/>
      <c r="F1916" s="34"/>
      <c r="H1916" s="3"/>
    </row>
    <row r="1917" spans="2:8">
      <c r="B1917" s="34"/>
      <c r="C1917" s="3"/>
      <c r="F1917" s="34"/>
      <c r="H1917" s="3"/>
    </row>
    <row r="1918" spans="2:8">
      <c r="B1918" s="34"/>
      <c r="C1918" s="3"/>
      <c r="F1918" s="34"/>
      <c r="H1918" s="3"/>
    </row>
    <row r="1919" spans="2:8">
      <c r="B1919" s="34"/>
      <c r="C1919" s="3"/>
      <c r="F1919" s="34"/>
      <c r="H1919" s="3"/>
    </row>
    <row r="1920" spans="2:8">
      <c r="B1920" s="34"/>
      <c r="C1920" s="3"/>
      <c r="F1920" s="34"/>
      <c r="H1920" s="3"/>
    </row>
    <row r="1921" spans="2:8">
      <c r="B1921" s="34"/>
      <c r="C1921" s="3"/>
      <c r="F1921" s="34"/>
      <c r="H1921" s="3"/>
    </row>
    <row r="1922" spans="2:8">
      <c r="B1922" s="34"/>
      <c r="C1922" s="3"/>
      <c r="F1922" s="34"/>
      <c r="H1922" s="3"/>
    </row>
    <row r="1923" spans="2:8">
      <c r="B1923" s="34"/>
      <c r="C1923" s="3"/>
      <c r="F1923" s="34"/>
      <c r="H1923" s="3"/>
    </row>
    <row r="1924" spans="2:8">
      <c r="B1924" s="34"/>
      <c r="C1924" s="3"/>
      <c r="F1924" s="34"/>
      <c r="H1924" s="3"/>
    </row>
    <row r="1925" spans="2:8">
      <c r="B1925" s="34"/>
      <c r="C1925" s="3"/>
      <c r="F1925" s="34"/>
      <c r="H1925" s="3"/>
    </row>
    <row r="1926" spans="2:8">
      <c r="B1926" s="34"/>
      <c r="C1926" s="3"/>
      <c r="F1926" s="34"/>
      <c r="H1926" s="3"/>
    </row>
    <row r="1927" spans="2:8">
      <c r="B1927" s="34"/>
      <c r="C1927" s="3"/>
      <c r="F1927" s="34"/>
      <c r="H1927" s="3"/>
    </row>
    <row r="1928" spans="2:8">
      <c r="B1928" s="34"/>
      <c r="C1928" s="3"/>
      <c r="F1928" s="34"/>
      <c r="H1928" s="3"/>
    </row>
    <row r="1929" spans="2:8">
      <c r="B1929" s="34"/>
      <c r="C1929" s="3"/>
      <c r="F1929" s="34"/>
      <c r="H1929" s="3"/>
    </row>
    <row r="1930" spans="2:8">
      <c r="B1930" s="34"/>
      <c r="C1930" s="3"/>
      <c r="F1930" s="34"/>
      <c r="H1930" s="3"/>
    </row>
    <row r="1931" spans="2:8">
      <c r="B1931" s="34"/>
      <c r="C1931" s="3"/>
      <c r="F1931" s="34"/>
      <c r="H1931" s="3"/>
    </row>
    <row r="1932" spans="2:8">
      <c r="B1932" s="34"/>
      <c r="C1932" s="3"/>
      <c r="F1932" s="34"/>
      <c r="H1932" s="3"/>
    </row>
    <row r="1933" spans="2:8">
      <c r="B1933" s="34"/>
      <c r="C1933" s="3"/>
      <c r="F1933" s="34"/>
      <c r="H1933" s="3"/>
    </row>
    <row r="1934" spans="2:8">
      <c r="B1934" s="34"/>
      <c r="C1934" s="3"/>
      <c r="F1934" s="34"/>
      <c r="H1934" s="3"/>
    </row>
    <row r="1935" spans="2:8">
      <c r="B1935" s="34"/>
      <c r="C1935" s="3"/>
      <c r="F1935" s="34"/>
      <c r="H1935" s="3"/>
    </row>
    <row r="1936" spans="2:8">
      <c r="B1936" s="34"/>
      <c r="C1936" s="3"/>
      <c r="F1936" s="34"/>
      <c r="H1936" s="3"/>
    </row>
    <row r="1937" spans="2:8">
      <c r="B1937" s="34"/>
      <c r="C1937" s="3"/>
      <c r="F1937" s="34"/>
      <c r="H1937" s="3"/>
    </row>
    <row r="1938" spans="2:8">
      <c r="B1938" s="34"/>
      <c r="C1938" s="3"/>
      <c r="F1938" s="34"/>
      <c r="H1938" s="3"/>
    </row>
    <row r="1939" spans="2:8">
      <c r="B1939" s="34"/>
      <c r="C1939" s="3"/>
      <c r="F1939" s="34"/>
      <c r="H1939" s="3"/>
    </row>
    <row r="1940" spans="2:8">
      <c r="B1940" s="34"/>
      <c r="C1940" s="3"/>
      <c r="F1940" s="34"/>
      <c r="H1940" s="3"/>
    </row>
    <row r="1941" spans="2:8">
      <c r="B1941" s="34"/>
      <c r="C1941" s="3"/>
      <c r="F1941" s="34"/>
      <c r="H1941" s="3"/>
    </row>
    <row r="1942" spans="2:8">
      <c r="B1942" s="34"/>
      <c r="C1942" s="3"/>
      <c r="F1942" s="34"/>
      <c r="H1942" s="3"/>
    </row>
    <row r="1943" spans="2:8">
      <c r="B1943" s="34"/>
      <c r="C1943" s="3"/>
      <c r="F1943" s="34"/>
      <c r="H1943" s="3"/>
    </row>
    <row r="1944" spans="2:8">
      <c r="B1944" s="34"/>
      <c r="C1944" s="3"/>
      <c r="F1944" s="34"/>
      <c r="H1944" s="3"/>
    </row>
    <row r="1945" spans="2:8">
      <c r="B1945" s="34"/>
      <c r="C1945" s="3"/>
      <c r="F1945" s="34"/>
      <c r="H1945" s="3"/>
    </row>
    <row r="1946" spans="2:8">
      <c r="B1946" s="34"/>
      <c r="C1946" s="3"/>
      <c r="F1946" s="34"/>
      <c r="H1946" s="3"/>
    </row>
    <row r="1947" spans="2:8">
      <c r="B1947" s="34"/>
      <c r="C1947" s="3"/>
      <c r="F1947" s="34"/>
      <c r="H1947" s="3"/>
    </row>
    <row r="1948" spans="2:8">
      <c r="B1948" s="34"/>
      <c r="C1948" s="3"/>
      <c r="F1948" s="34"/>
      <c r="H1948" s="3"/>
    </row>
    <row r="1949" spans="2:8">
      <c r="B1949" s="34"/>
      <c r="C1949" s="3"/>
      <c r="F1949" s="34"/>
      <c r="H1949" s="3"/>
    </row>
    <row r="1950" spans="2:8">
      <c r="B1950" s="34"/>
      <c r="C1950" s="3"/>
      <c r="F1950" s="34"/>
      <c r="H1950" s="3"/>
    </row>
    <row r="1951" spans="2:8">
      <c r="B1951" s="34"/>
      <c r="C1951" s="3"/>
      <c r="F1951" s="34"/>
      <c r="H1951" s="3"/>
    </row>
    <row r="1952" spans="2:8">
      <c r="B1952" s="34"/>
      <c r="C1952" s="3"/>
      <c r="F1952" s="34"/>
      <c r="H1952" s="3"/>
    </row>
    <row r="1953" spans="2:8">
      <c r="B1953" s="34"/>
      <c r="C1953" s="3"/>
      <c r="F1953" s="34"/>
      <c r="H1953" s="3"/>
    </row>
    <row r="1954" spans="2:8">
      <c r="B1954" s="34"/>
      <c r="C1954" s="3"/>
      <c r="F1954" s="34"/>
      <c r="H1954" s="3"/>
    </row>
    <row r="1955" spans="2:8">
      <c r="B1955" s="34"/>
      <c r="C1955" s="3"/>
      <c r="F1955" s="34"/>
      <c r="H1955" s="3"/>
    </row>
    <row r="1956" spans="2:8">
      <c r="B1956" s="34"/>
      <c r="C1956" s="3"/>
      <c r="F1956" s="34"/>
      <c r="H1956" s="3"/>
    </row>
    <row r="1957" spans="2:8">
      <c r="B1957" s="34"/>
      <c r="C1957" s="3"/>
      <c r="F1957" s="34"/>
      <c r="H1957" s="3"/>
    </row>
    <row r="1958" spans="2:8">
      <c r="B1958" s="34"/>
      <c r="C1958" s="3"/>
      <c r="F1958" s="34"/>
      <c r="H1958" s="3"/>
    </row>
    <row r="1959" spans="2:8">
      <c r="B1959" s="34"/>
      <c r="C1959" s="3"/>
      <c r="F1959" s="34"/>
      <c r="H1959" s="3"/>
    </row>
    <row r="1960" spans="2:8">
      <c r="B1960" s="34"/>
      <c r="C1960" s="3"/>
      <c r="F1960" s="34"/>
      <c r="H1960" s="3"/>
    </row>
    <row r="1961" spans="2:8">
      <c r="B1961" s="34"/>
      <c r="C1961" s="3"/>
      <c r="F1961" s="34"/>
      <c r="H1961" s="3"/>
    </row>
    <row r="1962" spans="2:8">
      <c r="B1962" s="34"/>
      <c r="C1962" s="3"/>
      <c r="F1962" s="34"/>
      <c r="H1962" s="3"/>
    </row>
    <row r="1963" spans="2:8">
      <c r="B1963" s="34"/>
      <c r="C1963" s="3"/>
      <c r="F1963" s="34"/>
      <c r="H1963" s="3"/>
    </row>
    <row r="1964" spans="2:8">
      <c r="B1964" s="34"/>
      <c r="C1964" s="3"/>
      <c r="F1964" s="34"/>
      <c r="H1964" s="3"/>
    </row>
    <row r="1965" spans="2:8">
      <c r="B1965" s="34"/>
      <c r="C1965" s="3"/>
      <c r="F1965" s="34"/>
      <c r="H1965" s="3"/>
    </row>
    <row r="1966" spans="2:8">
      <c r="B1966" s="34"/>
      <c r="C1966" s="3"/>
      <c r="F1966" s="34"/>
      <c r="H1966" s="3"/>
    </row>
    <row r="1967" spans="2:8">
      <c r="B1967" s="34"/>
      <c r="C1967" s="3"/>
      <c r="F1967" s="34"/>
      <c r="H1967" s="3"/>
    </row>
    <row r="1968" spans="2:8">
      <c r="B1968" s="34"/>
      <c r="C1968" s="3"/>
      <c r="F1968" s="34"/>
      <c r="H1968" s="3"/>
    </row>
    <row r="1969" spans="2:8">
      <c r="B1969" s="34"/>
      <c r="C1969" s="3"/>
      <c r="F1969" s="34"/>
      <c r="H1969" s="3"/>
    </row>
    <row r="1970" spans="2:8">
      <c r="B1970" s="34"/>
      <c r="C1970" s="3"/>
      <c r="F1970" s="34"/>
      <c r="H1970" s="3"/>
    </row>
    <row r="1971" spans="2:8">
      <c r="B1971" s="34"/>
      <c r="C1971" s="3"/>
      <c r="F1971" s="34"/>
      <c r="H1971" s="3"/>
    </row>
    <row r="1972" spans="2:8">
      <c r="B1972" s="34"/>
      <c r="C1972" s="3"/>
      <c r="F1972" s="34"/>
      <c r="H1972" s="3"/>
    </row>
    <row r="1973" spans="2:8">
      <c r="B1973" s="34"/>
      <c r="C1973" s="3"/>
      <c r="F1973" s="34"/>
      <c r="H1973" s="3"/>
    </row>
    <row r="1974" spans="2:8">
      <c r="B1974" s="34"/>
      <c r="C1974" s="3"/>
      <c r="F1974" s="34"/>
      <c r="H1974" s="3"/>
    </row>
    <row r="1975" spans="2:8">
      <c r="B1975" s="34"/>
      <c r="C1975" s="3"/>
      <c r="F1975" s="34"/>
      <c r="H1975" s="3"/>
    </row>
    <row r="1976" spans="2:8">
      <c r="B1976" s="34"/>
      <c r="C1976" s="3"/>
      <c r="F1976" s="34"/>
      <c r="H1976" s="3"/>
    </row>
    <row r="1977" spans="2:8">
      <c r="B1977" s="34"/>
      <c r="C1977" s="3"/>
      <c r="F1977" s="34"/>
      <c r="H1977" s="3"/>
    </row>
    <row r="1978" spans="2:8">
      <c r="B1978" s="34"/>
      <c r="C1978" s="3"/>
      <c r="F1978" s="34"/>
      <c r="H1978" s="3"/>
    </row>
    <row r="1979" spans="2:8">
      <c r="B1979" s="34"/>
      <c r="C1979" s="3"/>
      <c r="F1979" s="34"/>
      <c r="H1979" s="3"/>
    </row>
    <row r="1980" spans="2:8">
      <c r="B1980" s="34"/>
      <c r="C1980" s="3"/>
      <c r="F1980" s="34"/>
      <c r="H1980" s="3"/>
    </row>
    <row r="1981" spans="2:8">
      <c r="B1981" s="34"/>
      <c r="C1981" s="3"/>
      <c r="F1981" s="34"/>
      <c r="H1981" s="3"/>
    </row>
    <row r="1982" spans="2:8">
      <c r="B1982" s="34"/>
      <c r="C1982" s="3"/>
      <c r="F1982" s="34"/>
      <c r="H1982" s="3"/>
    </row>
    <row r="1983" spans="2:8">
      <c r="B1983" s="34"/>
      <c r="C1983" s="3"/>
      <c r="F1983" s="34"/>
      <c r="H1983" s="3"/>
    </row>
    <row r="1984" spans="2:8">
      <c r="B1984" s="34"/>
      <c r="C1984" s="3"/>
      <c r="F1984" s="34"/>
      <c r="H1984" s="3"/>
    </row>
    <row r="1985" spans="2:8">
      <c r="B1985" s="34"/>
      <c r="C1985" s="3"/>
      <c r="F1985" s="34"/>
      <c r="H1985" s="3"/>
    </row>
    <row r="1986" spans="2:8">
      <c r="B1986" s="34"/>
      <c r="C1986" s="3"/>
      <c r="F1986" s="34"/>
      <c r="H1986" s="3"/>
    </row>
    <row r="1987" spans="2:8">
      <c r="B1987" s="34"/>
      <c r="C1987" s="3"/>
      <c r="F1987" s="34"/>
      <c r="H1987" s="3"/>
    </row>
    <row r="1988" spans="2:8">
      <c r="B1988" s="34"/>
      <c r="C1988" s="3"/>
      <c r="F1988" s="34"/>
      <c r="H1988" s="3"/>
    </row>
    <row r="1989" spans="2:8">
      <c r="B1989" s="34"/>
      <c r="C1989" s="3"/>
      <c r="F1989" s="34"/>
      <c r="H1989" s="3"/>
    </row>
    <row r="1990" spans="2:8">
      <c r="B1990" s="34"/>
      <c r="C1990" s="3"/>
      <c r="F1990" s="34"/>
      <c r="H1990" s="3"/>
    </row>
    <row r="1991" spans="2:8">
      <c r="B1991" s="34"/>
      <c r="C1991" s="3"/>
      <c r="F1991" s="34"/>
      <c r="H1991" s="3"/>
    </row>
    <row r="1992" spans="2:8">
      <c r="B1992" s="34"/>
      <c r="C1992" s="3"/>
      <c r="F1992" s="34"/>
      <c r="H1992" s="3"/>
    </row>
    <row r="1993" spans="2:8">
      <c r="B1993" s="34"/>
      <c r="C1993" s="3"/>
      <c r="F1993" s="34"/>
      <c r="H1993" s="3"/>
    </row>
    <row r="1994" spans="2:8">
      <c r="B1994" s="34"/>
      <c r="C1994" s="3"/>
      <c r="F1994" s="34"/>
      <c r="H1994" s="3"/>
    </row>
    <row r="1995" spans="2:8">
      <c r="B1995" s="34"/>
      <c r="C1995" s="3"/>
      <c r="F1995" s="34"/>
      <c r="H1995" s="3"/>
    </row>
    <row r="1996" spans="2:8">
      <c r="B1996" s="34"/>
      <c r="C1996" s="3"/>
      <c r="F1996" s="34"/>
      <c r="H1996" s="3"/>
    </row>
    <row r="1997" spans="2:8">
      <c r="B1997" s="34"/>
      <c r="C1997" s="3"/>
      <c r="F1997" s="34"/>
      <c r="H1997" s="3"/>
    </row>
    <row r="1998" spans="2:8">
      <c r="B1998" s="34"/>
      <c r="C1998" s="3"/>
      <c r="F1998" s="34"/>
      <c r="H1998" s="3"/>
    </row>
    <row r="1999" spans="2:8">
      <c r="B1999" s="34"/>
      <c r="C1999" s="3"/>
      <c r="F1999" s="34"/>
      <c r="H1999" s="3"/>
    </row>
    <row r="2000" spans="2:8">
      <c r="B2000" s="34"/>
      <c r="C2000" s="3"/>
      <c r="F2000" s="34"/>
      <c r="H2000" s="3"/>
    </row>
    <row r="2001" spans="2:8">
      <c r="B2001" s="34"/>
      <c r="C2001" s="3"/>
      <c r="F2001" s="34"/>
      <c r="H2001" s="3"/>
    </row>
    <row r="2002" spans="2:8">
      <c r="B2002" s="34"/>
      <c r="C2002" s="3"/>
      <c r="F2002" s="34"/>
      <c r="H2002" s="3"/>
    </row>
    <row r="2003" spans="2:8">
      <c r="B2003" s="34"/>
      <c r="C2003" s="3"/>
      <c r="F2003" s="34"/>
      <c r="H2003" s="3"/>
    </row>
    <row r="2004" spans="2:8">
      <c r="B2004" s="34"/>
      <c r="C2004" s="3"/>
      <c r="F2004" s="34"/>
      <c r="H2004" s="3"/>
    </row>
    <row r="2005" spans="2:8">
      <c r="B2005" s="34"/>
      <c r="C2005" s="3"/>
      <c r="F2005" s="34"/>
      <c r="H2005" s="3"/>
    </row>
    <row r="2006" spans="2:8">
      <c r="B2006" s="34"/>
      <c r="C2006" s="3"/>
      <c r="F2006" s="34"/>
      <c r="H2006" s="3"/>
    </row>
    <row r="2007" spans="2:8">
      <c r="B2007" s="34"/>
      <c r="C2007" s="3"/>
      <c r="F2007" s="34"/>
      <c r="H2007" s="3"/>
    </row>
    <row r="2008" spans="2:8">
      <c r="B2008" s="34"/>
      <c r="C2008" s="3"/>
      <c r="F2008" s="34"/>
      <c r="H2008" s="3"/>
    </row>
    <row r="2009" spans="2:8">
      <c r="B2009" s="34"/>
      <c r="C2009" s="3"/>
      <c r="F2009" s="34"/>
      <c r="H2009" s="3"/>
    </row>
    <row r="2010" spans="2:8">
      <c r="B2010" s="34"/>
      <c r="C2010" s="3"/>
      <c r="F2010" s="34"/>
      <c r="H2010" s="3"/>
    </row>
    <row r="2011" spans="2:8">
      <c r="B2011" s="34"/>
      <c r="C2011" s="3"/>
      <c r="F2011" s="34"/>
      <c r="H2011" s="3"/>
    </row>
    <row r="2012" spans="2:8">
      <c r="B2012" s="34"/>
      <c r="C2012" s="3"/>
      <c r="F2012" s="34"/>
      <c r="H2012" s="3"/>
    </row>
    <row r="2013" spans="2:8">
      <c r="B2013" s="34"/>
      <c r="C2013" s="3"/>
      <c r="F2013" s="34"/>
      <c r="H2013" s="3"/>
    </row>
    <row r="2014" spans="2:8">
      <c r="B2014" s="34"/>
      <c r="C2014" s="3"/>
      <c r="F2014" s="34"/>
      <c r="H2014" s="3"/>
    </row>
    <row r="2015" spans="2:8">
      <c r="B2015" s="34"/>
      <c r="C2015" s="3"/>
      <c r="F2015" s="34"/>
      <c r="H2015" s="3"/>
    </row>
    <row r="2016" spans="2:8">
      <c r="B2016" s="34"/>
      <c r="C2016" s="3"/>
      <c r="F2016" s="34"/>
      <c r="H2016" s="3"/>
    </row>
    <row r="2017" spans="2:8">
      <c r="B2017" s="34"/>
      <c r="C2017" s="3"/>
      <c r="F2017" s="34"/>
      <c r="H2017" s="3"/>
    </row>
    <row r="2018" spans="2:8">
      <c r="B2018" s="34"/>
      <c r="C2018" s="3"/>
      <c r="F2018" s="34"/>
      <c r="H2018" s="3"/>
    </row>
    <row r="2019" spans="2:8">
      <c r="B2019" s="34"/>
      <c r="C2019" s="3"/>
      <c r="F2019" s="34"/>
      <c r="H2019" s="3"/>
    </row>
    <row r="2020" spans="2:8">
      <c r="B2020" s="34"/>
      <c r="C2020" s="3"/>
      <c r="F2020" s="34"/>
      <c r="H2020" s="3"/>
    </row>
    <row r="2021" spans="2:8">
      <c r="B2021" s="34"/>
      <c r="C2021" s="3"/>
      <c r="F2021" s="34"/>
      <c r="H2021" s="3"/>
    </row>
    <row r="2022" spans="2:8">
      <c r="B2022" s="34"/>
      <c r="C2022" s="3"/>
      <c r="F2022" s="34"/>
      <c r="H2022" s="3"/>
    </row>
    <row r="2023" spans="2:8">
      <c r="B2023" s="34"/>
      <c r="C2023" s="3"/>
      <c r="F2023" s="34"/>
      <c r="H2023" s="3"/>
    </row>
    <row r="2024" spans="2:8">
      <c r="B2024" s="34"/>
      <c r="C2024" s="3"/>
      <c r="F2024" s="34"/>
      <c r="H2024" s="3"/>
    </row>
    <row r="2025" spans="2:8">
      <c r="B2025" s="34"/>
      <c r="C2025" s="3"/>
      <c r="F2025" s="34"/>
      <c r="H2025" s="3"/>
    </row>
    <row r="2026" spans="2:8">
      <c r="B2026" s="34"/>
      <c r="C2026" s="3"/>
      <c r="F2026" s="34"/>
      <c r="H2026" s="3"/>
    </row>
    <row r="2027" spans="2:8">
      <c r="B2027" s="34"/>
      <c r="C2027" s="3"/>
      <c r="F2027" s="34"/>
      <c r="H2027" s="3"/>
    </row>
    <row r="2028" spans="2:8">
      <c r="B2028" s="34"/>
      <c r="C2028" s="3"/>
      <c r="F2028" s="34"/>
      <c r="H2028" s="3"/>
    </row>
    <row r="2029" spans="2:8">
      <c r="B2029" s="34"/>
      <c r="C2029" s="3"/>
      <c r="F2029" s="34"/>
      <c r="H2029" s="3"/>
    </row>
    <row r="2030" spans="2:8">
      <c r="B2030" s="34"/>
      <c r="C2030" s="3"/>
      <c r="F2030" s="34"/>
      <c r="H2030" s="3"/>
    </row>
    <row r="2031" spans="2:8">
      <c r="B2031" s="34"/>
      <c r="C2031" s="3"/>
      <c r="F2031" s="34"/>
      <c r="H2031" s="3"/>
    </row>
    <row r="2032" spans="2:8">
      <c r="B2032" s="34"/>
      <c r="C2032" s="3"/>
      <c r="F2032" s="34"/>
      <c r="H2032" s="3"/>
    </row>
    <row r="2033" spans="2:8">
      <c r="B2033" s="34"/>
      <c r="C2033" s="3"/>
      <c r="F2033" s="34"/>
      <c r="H2033" s="3"/>
    </row>
    <row r="2034" spans="2:8">
      <c r="B2034" s="34"/>
      <c r="C2034" s="3"/>
      <c r="F2034" s="34"/>
      <c r="H2034" s="3"/>
    </row>
    <row r="2035" spans="2:8">
      <c r="B2035" s="34"/>
      <c r="C2035" s="3"/>
      <c r="F2035" s="34"/>
      <c r="H2035" s="3"/>
    </row>
    <row r="2036" spans="2:8">
      <c r="B2036" s="34"/>
      <c r="C2036" s="3"/>
      <c r="F2036" s="34"/>
      <c r="H2036" s="3"/>
    </row>
    <row r="2037" spans="2:8">
      <c r="B2037" s="34"/>
      <c r="C2037" s="3"/>
      <c r="F2037" s="34"/>
      <c r="H2037" s="3"/>
    </row>
    <row r="2038" spans="2:8">
      <c r="B2038" s="34"/>
      <c r="C2038" s="3"/>
      <c r="F2038" s="34"/>
      <c r="H2038" s="3"/>
    </row>
    <row r="2039" spans="2:8">
      <c r="B2039" s="34"/>
      <c r="C2039" s="3"/>
      <c r="F2039" s="34"/>
      <c r="H2039" s="3"/>
    </row>
    <row r="2040" spans="2:8">
      <c r="B2040" s="34"/>
      <c r="C2040" s="3"/>
      <c r="F2040" s="34"/>
      <c r="H2040" s="3"/>
    </row>
    <row r="2041" spans="2:8">
      <c r="B2041" s="34"/>
      <c r="C2041" s="3"/>
      <c r="F2041" s="34"/>
      <c r="H2041" s="3"/>
    </row>
    <row r="2042" spans="2:8">
      <c r="B2042" s="34"/>
      <c r="C2042" s="3"/>
      <c r="F2042" s="34"/>
      <c r="H2042" s="3"/>
    </row>
    <row r="2043" spans="2:8">
      <c r="B2043" s="34"/>
      <c r="C2043" s="3"/>
      <c r="F2043" s="34"/>
      <c r="H2043" s="3"/>
    </row>
    <row r="2044" spans="2:8">
      <c r="B2044" s="34"/>
      <c r="C2044" s="3"/>
      <c r="F2044" s="34"/>
      <c r="H2044" s="3"/>
    </row>
    <row r="2045" spans="2:8">
      <c r="B2045" s="34"/>
      <c r="C2045" s="3"/>
      <c r="F2045" s="34"/>
      <c r="H2045" s="3"/>
    </row>
    <row r="2046" spans="2:8">
      <c r="B2046" s="34"/>
      <c r="C2046" s="3"/>
      <c r="F2046" s="34"/>
      <c r="H2046" s="3"/>
    </row>
    <row r="2047" spans="2:8">
      <c r="B2047" s="34"/>
      <c r="C2047" s="3"/>
      <c r="F2047" s="34"/>
      <c r="H2047" s="3"/>
    </row>
    <row r="2048" spans="2:8">
      <c r="B2048" s="34"/>
      <c r="C2048" s="3"/>
      <c r="F2048" s="34"/>
      <c r="H2048" s="3"/>
    </row>
    <row r="2049" spans="2:8">
      <c r="B2049" s="34"/>
      <c r="C2049" s="3"/>
      <c r="F2049" s="34"/>
      <c r="H2049" s="3"/>
    </row>
    <row r="2050" spans="2:8">
      <c r="B2050" s="34"/>
      <c r="C2050" s="3"/>
      <c r="F2050" s="34"/>
      <c r="H2050" s="3"/>
    </row>
    <row r="2051" spans="2:8">
      <c r="B2051" s="34"/>
      <c r="C2051" s="3"/>
      <c r="F2051" s="34"/>
      <c r="H2051" s="3"/>
    </row>
    <row r="2052" spans="2:8">
      <c r="B2052" s="34"/>
      <c r="C2052" s="3"/>
      <c r="F2052" s="34"/>
      <c r="H2052" s="3"/>
    </row>
    <row r="2053" spans="2:8">
      <c r="B2053" s="34"/>
      <c r="C2053" s="3"/>
      <c r="F2053" s="34"/>
      <c r="H2053" s="3"/>
    </row>
    <row r="2054" spans="2:8">
      <c r="B2054" s="34"/>
      <c r="C2054" s="3"/>
      <c r="F2054" s="34"/>
      <c r="H2054" s="3"/>
    </row>
    <row r="2055" spans="2:8">
      <c r="B2055" s="34"/>
      <c r="C2055" s="3"/>
      <c r="F2055" s="34"/>
      <c r="H2055" s="3"/>
    </row>
    <row r="2056" spans="2:8">
      <c r="B2056" s="34"/>
      <c r="C2056" s="3"/>
      <c r="F2056" s="34"/>
      <c r="H2056" s="3"/>
    </row>
    <row r="2057" spans="2:8">
      <c r="B2057" s="34"/>
      <c r="C2057" s="3"/>
      <c r="F2057" s="34"/>
      <c r="H2057" s="3"/>
    </row>
    <row r="2058" spans="2:8">
      <c r="B2058" s="34"/>
      <c r="C2058" s="3"/>
      <c r="F2058" s="34"/>
      <c r="H2058" s="3"/>
    </row>
    <row r="2059" spans="2:8">
      <c r="B2059" s="34"/>
      <c r="C2059" s="3"/>
      <c r="F2059" s="34"/>
      <c r="H2059" s="3"/>
    </row>
    <row r="2060" spans="2:8">
      <c r="B2060" s="34"/>
      <c r="C2060" s="3"/>
      <c r="F2060" s="34"/>
      <c r="H2060" s="3"/>
    </row>
    <row r="2061" spans="2:8">
      <c r="B2061" s="34"/>
      <c r="C2061" s="3"/>
      <c r="F2061" s="34"/>
      <c r="H2061" s="3"/>
    </row>
    <row r="2062" spans="2:8">
      <c r="B2062" s="34"/>
      <c r="C2062" s="3"/>
      <c r="F2062" s="34"/>
      <c r="H2062" s="3"/>
    </row>
    <row r="2063" spans="2:8">
      <c r="B2063" s="34"/>
      <c r="C2063" s="3"/>
      <c r="F2063" s="34"/>
      <c r="H2063" s="3"/>
    </row>
    <row r="2064" spans="2:8">
      <c r="B2064" s="34"/>
      <c r="C2064" s="3"/>
      <c r="F2064" s="34"/>
      <c r="H2064" s="3"/>
    </row>
    <row r="2065" spans="2:8">
      <c r="B2065" s="34"/>
      <c r="C2065" s="3"/>
      <c r="F2065" s="34"/>
      <c r="H2065" s="3"/>
    </row>
    <row r="2066" spans="2:8">
      <c r="B2066" s="34"/>
      <c r="C2066" s="3"/>
      <c r="F2066" s="34"/>
      <c r="H2066" s="3"/>
    </row>
    <row r="2067" spans="2:8">
      <c r="B2067" s="34"/>
      <c r="C2067" s="3"/>
      <c r="F2067" s="34"/>
      <c r="H2067" s="3"/>
    </row>
    <row r="2068" spans="2:8">
      <c r="B2068" s="34"/>
      <c r="C2068" s="3"/>
      <c r="F2068" s="34"/>
      <c r="H2068" s="3"/>
    </row>
    <row r="2069" spans="2:8">
      <c r="B2069" s="34"/>
      <c r="C2069" s="3"/>
      <c r="F2069" s="34"/>
      <c r="H2069" s="3"/>
    </row>
    <row r="2070" spans="2:8">
      <c r="B2070" s="34"/>
      <c r="C2070" s="3"/>
      <c r="F2070" s="34"/>
      <c r="H2070" s="3"/>
    </row>
    <row r="2071" spans="2:8">
      <c r="B2071" s="34"/>
      <c r="C2071" s="3"/>
      <c r="F2071" s="34"/>
      <c r="H2071" s="3"/>
    </row>
    <row r="2072" spans="2:8">
      <c r="B2072" s="34"/>
      <c r="C2072" s="3"/>
      <c r="F2072" s="34"/>
      <c r="H2072" s="3"/>
    </row>
    <row r="2073" spans="2:8">
      <c r="B2073" s="34"/>
      <c r="C2073" s="3"/>
      <c r="F2073" s="34"/>
      <c r="H2073" s="3"/>
    </row>
    <row r="2074" spans="2:8">
      <c r="B2074" s="34"/>
      <c r="C2074" s="3"/>
      <c r="F2074" s="34"/>
      <c r="H2074" s="3"/>
    </row>
    <row r="2075" spans="2:8">
      <c r="B2075" s="34"/>
      <c r="C2075" s="3"/>
      <c r="F2075" s="34"/>
      <c r="H2075" s="3"/>
    </row>
    <row r="2076" spans="2:8">
      <c r="B2076" s="34"/>
      <c r="C2076" s="3"/>
      <c r="F2076" s="34"/>
      <c r="H2076" s="3"/>
    </row>
    <row r="2077" spans="2:8">
      <c r="B2077" s="34"/>
      <c r="C2077" s="3"/>
      <c r="F2077" s="34"/>
      <c r="H2077" s="3"/>
    </row>
    <row r="2078" spans="2:8">
      <c r="B2078" s="34"/>
      <c r="C2078" s="3"/>
      <c r="F2078" s="34"/>
      <c r="H2078" s="3"/>
    </row>
    <row r="2079" spans="2:8">
      <c r="B2079" s="34"/>
      <c r="C2079" s="3"/>
      <c r="F2079" s="34"/>
      <c r="H2079" s="3"/>
    </row>
    <row r="2080" spans="2:8">
      <c r="B2080" s="34"/>
      <c r="C2080" s="3"/>
      <c r="F2080" s="34"/>
      <c r="H2080" s="3"/>
    </row>
    <row r="2081" spans="2:8">
      <c r="B2081" s="34"/>
      <c r="C2081" s="3"/>
      <c r="F2081" s="34"/>
      <c r="H2081" s="3"/>
    </row>
    <row r="2082" spans="2:8">
      <c r="B2082" s="34"/>
      <c r="C2082" s="3"/>
      <c r="F2082" s="34"/>
      <c r="H2082" s="3"/>
    </row>
    <row r="2083" spans="2:8">
      <c r="B2083" s="34"/>
      <c r="C2083" s="3"/>
      <c r="F2083" s="34"/>
      <c r="H2083" s="3"/>
    </row>
    <row r="2084" spans="2:8">
      <c r="B2084" s="34"/>
      <c r="C2084" s="3"/>
      <c r="F2084" s="34"/>
      <c r="H2084" s="3"/>
    </row>
    <row r="2085" spans="2:8">
      <c r="B2085" s="34"/>
      <c r="C2085" s="3"/>
      <c r="F2085" s="34"/>
      <c r="H2085" s="3"/>
    </row>
    <row r="2086" spans="2:8">
      <c r="B2086" s="34"/>
      <c r="C2086" s="3"/>
      <c r="F2086" s="34"/>
      <c r="H2086" s="3"/>
    </row>
    <row r="2087" spans="2:8">
      <c r="B2087" s="34"/>
      <c r="C2087" s="3"/>
      <c r="F2087" s="34"/>
      <c r="H2087" s="3"/>
    </row>
    <row r="2088" spans="2:8">
      <c r="B2088" s="34"/>
      <c r="C2088" s="3"/>
      <c r="F2088" s="34"/>
      <c r="H2088" s="3"/>
    </row>
    <row r="2089" spans="2:8">
      <c r="B2089" s="34"/>
      <c r="C2089" s="3"/>
      <c r="F2089" s="34"/>
      <c r="H2089" s="3"/>
    </row>
    <row r="2090" spans="2:8">
      <c r="B2090" s="34"/>
      <c r="C2090" s="3"/>
      <c r="F2090" s="34"/>
      <c r="H2090" s="3"/>
    </row>
    <row r="2091" spans="2:8">
      <c r="B2091" s="34"/>
      <c r="C2091" s="3"/>
      <c r="F2091" s="34"/>
      <c r="H2091" s="3"/>
    </row>
    <row r="2092" spans="2:8">
      <c r="B2092" s="34"/>
      <c r="C2092" s="3"/>
      <c r="F2092" s="34"/>
      <c r="H2092" s="3"/>
    </row>
    <row r="2093" spans="2:8">
      <c r="B2093" s="34"/>
      <c r="C2093" s="3"/>
      <c r="F2093" s="34"/>
      <c r="H2093" s="3"/>
    </row>
    <row r="2094" spans="2:8">
      <c r="B2094" s="34"/>
      <c r="C2094" s="3"/>
      <c r="F2094" s="34"/>
      <c r="H2094" s="3"/>
    </row>
    <row r="2095" spans="2:8">
      <c r="B2095" s="34"/>
      <c r="C2095" s="3"/>
      <c r="F2095" s="34"/>
      <c r="H2095" s="3"/>
    </row>
    <row r="2096" spans="2:8">
      <c r="B2096" s="34"/>
      <c r="C2096" s="3"/>
      <c r="F2096" s="34"/>
      <c r="H2096" s="3"/>
    </row>
    <row r="2097" spans="2:8">
      <c r="B2097" s="34"/>
      <c r="C2097" s="3"/>
      <c r="F2097" s="34"/>
      <c r="H2097" s="3"/>
    </row>
    <row r="2098" spans="2:8">
      <c r="B2098" s="34"/>
      <c r="C2098" s="3"/>
      <c r="F2098" s="34"/>
      <c r="H2098" s="3"/>
    </row>
    <row r="2099" spans="2:8">
      <c r="B2099" s="34"/>
      <c r="C2099" s="3"/>
      <c r="F2099" s="34"/>
      <c r="H2099" s="3"/>
    </row>
    <row r="2100" spans="2:8">
      <c r="B2100" s="34"/>
      <c r="C2100" s="3"/>
      <c r="F2100" s="34"/>
      <c r="H2100" s="3"/>
    </row>
    <row r="2101" spans="2:8">
      <c r="B2101" s="34"/>
      <c r="C2101" s="3"/>
      <c r="F2101" s="34"/>
      <c r="H2101" s="3"/>
    </row>
    <row r="2102" spans="2:8">
      <c r="B2102" s="34"/>
      <c r="C2102" s="3"/>
      <c r="F2102" s="34"/>
      <c r="H2102" s="3"/>
    </row>
    <row r="2103" spans="2:8">
      <c r="B2103" s="34"/>
      <c r="C2103" s="3"/>
      <c r="F2103" s="34"/>
      <c r="H2103" s="3"/>
    </row>
    <row r="2104" spans="2:8">
      <c r="B2104" s="34"/>
      <c r="C2104" s="3"/>
      <c r="F2104" s="34"/>
      <c r="H2104" s="3"/>
    </row>
    <row r="2105" spans="2:8">
      <c r="B2105" s="34"/>
      <c r="C2105" s="3"/>
      <c r="F2105" s="34"/>
      <c r="H2105" s="3"/>
    </row>
    <row r="2106" spans="2:8">
      <c r="B2106" s="34"/>
      <c r="C2106" s="3"/>
      <c r="F2106" s="34"/>
      <c r="H2106" s="3"/>
    </row>
    <row r="2107" spans="2:8">
      <c r="B2107" s="34"/>
      <c r="C2107" s="3"/>
      <c r="F2107" s="34"/>
      <c r="H2107" s="3"/>
    </row>
    <row r="2108" spans="2:8">
      <c r="B2108" s="34"/>
      <c r="C2108" s="3"/>
      <c r="F2108" s="34"/>
      <c r="H2108" s="3"/>
    </row>
    <row r="2109" spans="2:8">
      <c r="B2109" s="34"/>
      <c r="C2109" s="3"/>
      <c r="F2109" s="34"/>
      <c r="H2109" s="3"/>
    </row>
    <row r="2110" spans="2:8">
      <c r="B2110" s="34"/>
      <c r="C2110" s="3"/>
      <c r="F2110" s="34"/>
      <c r="H2110" s="3"/>
    </row>
    <row r="2111" spans="2:8">
      <c r="B2111" s="34"/>
      <c r="C2111" s="3"/>
      <c r="F2111" s="34"/>
      <c r="H2111" s="3"/>
    </row>
    <row r="2112" spans="2:8">
      <c r="B2112" s="34"/>
      <c r="C2112" s="3"/>
      <c r="F2112" s="34"/>
      <c r="H2112" s="3"/>
    </row>
    <row r="2113" spans="2:8">
      <c r="B2113" s="34"/>
      <c r="C2113" s="3"/>
      <c r="F2113" s="34"/>
      <c r="H2113" s="3"/>
    </row>
    <row r="2114" spans="2:8">
      <c r="B2114" s="34"/>
      <c r="C2114" s="3"/>
      <c r="F2114" s="34"/>
      <c r="H2114" s="3"/>
    </row>
    <row r="2115" spans="2:8">
      <c r="B2115" s="34"/>
      <c r="C2115" s="3"/>
      <c r="F2115" s="34"/>
      <c r="H2115" s="3"/>
    </row>
    <row r="2116" spans="2:8">
      <c r="B2116" s="34"/>
      <c r="C2116" s="3"/>
      <c r="F2116" s="34"/>
      <c r="H2116" s="3"/>
    </row>
    <row r="2117" spans="2:8">
      <c r="B2117" s="34"/>
      <c r="C2117" s="3"/>
      <c r="F2117" s="34"/>
      <c r="H2117" s="3"/>
    </row>
    <row r="2118" spans="2:8">
      <c r="B2118" s="34"/>
      <c r="C2118" s="3"/>
      <c r="F2118" s="34"/>
      <c r="H2118" s="3"/>
    </row>
    <row r="2119" spans="2:8">
      <c r="B2119" s="34"/>
      <c r="C2119" s="3"/>
      <c r="F2119" s="34"/>
      <c r="H2119" s="3"/>
    </row>
    <row r="2120" spans="2:8">
      <c r="B2120" s="34"/>
      <c r="C2120" s="3"/>
      <c r="F2120" s="34"/>
      <c r="H2120" s="3"/>
    </row>
    <row r="2121" spans="2:8">
      <c r="B2121" s="34"/>
      <c r="C2121" s="3"/>
      <c r="F2121" s="34"/>
      <c r="H2121" s="3"/>
    </row>
    <row r="2122" spans="2:8">
      <c r="B2122" s="34"/>
      <c r="C2122" s="3"/>
      <c r="F2122" s="34"/>
      <c r="H2122" s="3"/>
    </row>
    <row r="2123" spans="2:8">
      <c r="B2123" s="34"/>
      <c r="C2123" s="3"/>
      <c r="F2123" s="34"/>
      <c r="H2123" s="3"/>
    </row>
    <row r="2124" spans="2:8">
      <c r="B2124" s="34"/>
      <c r="C2124" s="3"/>
      <c r="F2124" s="34"/>
      <c r="H2124" s="3"/>
    </row>
    <row r="2125" spans="2:8">
      <c r="B2125" s="34"/>
      <c r="C2125" s="3"/>
      <c r="F2125" s="34"/>
      <c r="H2125" s="3"/>
    </row>
    <row r="2126" spans="2:8">
      <c r="B2126" s="34"/>
      <c r="C2126" s="3"/>
      <c r="F2126" s="34"/>
      <c r="H2126" s="3"/>
    </row>
    <row r="2127" spans="2:8">
      <c r="B2127" s="34"/>
      <c r="C2127" s="3"/>
      <c r="F2127" s="34"/>
      <c r="H2127" s="3"/>
    </row>
    <row r="2128" spans="2:8">
      <c r="B2128" s="34"/>
      <c r="C2128" s="3"/>
      <c r="F2128" s="34"/>
      <c r="H2128" s="3"/>
    </row>
    <row r="2129" spans="2:8">
      <c r="B2129" s="34"/>
      <c r="C2129" s="3"/>
      <c r="F2129" s="34"/>
      <c r="H2129" s="3"/>
    </row>
    <row r="2130" spans="2:8">
      <c r="B2130" s="34"/>
      <c r="C2130" s="3"/>
      <c r="F2130" s="34"/>
      <c r="H2130" s="3"/>
    </row>
    <row r="2131" spans="2:8">
      <c r="B2131" s="34"/>
      <c r="C2131" s="3"/>
      <c r="F2131" s="34"/>
      <c r="H2131" s="3"/>
    </row>
    <row r="2132" spans="2:8">
      <c r="B2132" s="34"/>
      <c r="C2132" s="3"/>
      <c r="F2132" s="34"/>
      <c r="H2132" s="3"/>
    </row>
    <row r="2133" spans="2:8">
      <c r="B2133" s="34"/>
      <c r="C2133" s="3"/>
      <c r="F2133" s="34"/>
      <c r="H2133" s="3"/>
    </row>
    <row r="2134" spans="2:8">
      <c r="B2134" s="34"/>
      <c r="C2134" s="3"/>
      <c r="F2134" s="34"/>
      <c r="H2134" s="3"/>
    </row>
    <row r="2135" spans="2:8">
      <c r="B2135" s="34"/>
      <c r="C2135" s="3"/>
      <c r="F2135" s="34"/>
      <c r="H2135" s="3"/>
    </row>
    <row r="2136" spans="2:8">
      <c r="B2136" s="34"/>
      <c r="C2136" s="3"/>
      <c r="F2136" s="34"/>
      <c r="H2136" s="3"/>
    </row>
    <row r="2137" spans="2:8">
      <c r="B2137" s="34"/>
      <c r="C2137" s="3"/>
      <c r="F2137" s="34"/>
      <c r="H2137" s="3"/>
    </row>
    <row r="2138" spans="2:8">
      <c r="B2138" s="34"/>
      <c r="C2138" s="3"/>
      <c r="F2138" s="34"/>
      <c r="H2138" s="3"/>
    </row>
    <row r="2139" spans="2:8">
      <c r="B2139" s="34"/>
      <c r="C2139" s="3"/>
      <c r="F2139" s="34"/>
      <c r="H2139" s="3"/>
    </row>
    <row r="2140" spans="2:8">
      <c r="B2140" s="34"/>
      <c r="C2140" s="3"/>
      <c r="F2140" s="34"/>
      <c r="H2140" s="3"/>
    </row>
    <row r="2141" spans="2:8">
      <c r="B2141" s="34"/>
      <c r="C2141" s="3"/>
      <c r="F2141" s="34"/>
      <c r="H2141" s="3"/>
    </row>
    <row r="2142" spans="2:8">
      <c r="B2142" s="34"/>
      <c r="C2142" s="3"/>
      <c r="F2142" s="34"/>
      <c r="H2142" s="3"/>
    </row>
    <row r="2143" spans="2:8">
      <c r="B2143" s="34"/>
      <c r="C2143" s="3"/>
      <c r="F2143" s="34"/>
      <c r="H2143" s="3"/>
    </row>
    <row r="2144" spans="2:8">
      <c r="B2144" s="34"/>
      <c r="C2144" s="3"/>
      <c r="F2144" s="34"/>
      <c r="H2144" s="3"/>
    </row>
    <row r="2145" spans="2:8">
      <c r="B2145" s="34"/>
      <c r="C2145" s="3"/>
      <c r="F2145" s="34"/>
      <c r="H2145" s="3"/>
    </row>
    <row r="2146" spans="2:8">
      <c r="B2146" s="34"/>
      <c r="C2146" s="3"/>
      <c r="F2146" s="34"/>
      <c r="H2146" s="3"/>
    </row>
    <row r="2147" spans="2:8">
      <c r="B2147" s="34"/>
      <c r="C2147" s="3"/>
      <c r="F2147" s="34"/>
      <c r="H2147" s="3"/>
    </row>
    <row r="2148" spans="2:8">
      <c r="B2148" s="34"/>
      <c r="C2148" s="3"/>
      <c r="F2148" s="34"/>
      <c r="H2148" s="3"/>
    </row>
    <row r="2149" spans="2:8">
      <c r="B2149" s="34"/>
      <c r="C2149" s="3"/>
      <c r="F2149" s="34"/>
      <c r="H2149" s="3"/>
    </row>
    <row r="2150" spans="2:8">
      <c r="B2150" s="34"/>
      <c r="C2150" s="3"/>
      <c r="F2150" s="34"/>
      <c r="H2150" s="3"/>
    </row>
    <row r="2151" spans="2:8">
      <c r="B2151" s="34"/>
      <c r="C2151" s="3"/>
      <c r="F2151" s="34"/>
      <c r="H2151" s="3"/>
    </row>
    <row r="2152" spans="2:8">
      <c r="B2152" s="34"/>
      <c r="C2152" s="3"/>
      <c r="F2152" s="34"/>
      <c r="H2152" s="3"/>
    </row>
    <row r="2153" spans="2:8">
      <c r="B2153" s="34"/>
      <c r="C2153" s="3"/>
      <c r="F2153" s="34"/>
      <c r="H2153" s="3"/>
    </row>
    <row r="2154" spans="2:8">
      <c r="B2154" s="34"/>
      <c r="C2154" s="3"/>
      <c r="F2154" s="34"/>
      <c r="H2154" s="3"/>
    </row>
    <row r="2155" spans="2:8">
      <c r="B2155" s="34"/>
      <c r="C2155" s="3"/>
      <c r="F2155" s="34"/>
      <c r="H2155" s="3"/>
    </row>
    <row r="2156" spans="2:8">
      <c r="B2156" s="34"/>
      <c r="C2156" s="3"/>
      <c r="F2156" s="34"/>
      <c r="H2156" s="3"/>
    </row>
    <row r="2157" spans="2:8">
      <c r="B2157" s="34"/>
      <c r="C2157" s="3"/>
      <c r="F2157" s="34"/>
      <c r="H2157" s="3"/>
    </row>
    <row r="2158" spans="2:8">
      <c r="B2158" s="34"/>
      <c r="C2158" s="3"/>
      <c r="F2158" s="34"/>
      <c r="H2158" s="3"/>
    </row>
    <row r="2159" spans="2:8">
      <c r="B2159" s="34"/>
      <c r="C2159" s="3"/>
      <c r="F2159" s="34"/>
      <c r="H2159" s="3"/>
    </row>
    <row r="2160" spans="2:8">
      <c r="B2160" s="34"/>
      <c r="C2160" s="3"/>
      <c r="F2160" s="34"/>
      <c r="H2160" s="3"/>
    </row>
    <row r="2161" spans="2:8">
      <c r="B2161" s="34"/>
      <c r="C2161" s="3"/>
      <c r="F2161" s="34"/>
      <c r="H2161" s="3"/>
    </row>
    <row r="2162" spans="2:8">
      <c r="B2162" s="34"/>
      <c r="C2162" s="3"/>
      <c r="F2162" s="34"/>
      <c r="H2162" s="3"/>
    </row>
    <row r="2163" spans="2:8">
      <c r="B2163" s="34"/>
      <c r="C2163" s="3"/>
      <c r="F2163" s="34"/>
      <c r="H2163" s="3"/>
    </row>
    <row r="2164" spans="2:8">
      <c r="B2164" s="34"/>
      <c r="C2164" s="3"/>
      <c r="F2164" s="34"/>
      <c r="H2164" s="3"/>
    </row>
    <row r="2165" spans="2:8">
      <c r="B2165" s="34"/>
      <c r="C2165" s="3"/>
      <c r="F2165" s="34"/>
      <c r="H2165" s="3"/>
    </row>
    <row r="2166" spans="2:8">
      <c r="B2166" s="34"/>
      <c r="C2166" s="3"/>
      <c r="F2166" s="34"/>
      <c r="H2166" s="3"/>
    </row>
    <row r="2167" spans="2:8">
      <c r="B2167" s="34"/>
      <c r="C2167" s="3"/>
      <c r="F2167" s="34"/>
      <c r="H2167" s="3"/>
    </row>
    <row r="2168" spans="2:8">
      <c r="B2168" s="34"/>
      <c r="C2168" s="3"/>
      <c r="F2168" s="34"/>
      <c r="H2168" s="3"/>
    </row>
    <row r="2169" spans="2:8">
      <c r="B2169" s="34"/>
      <c r="C2169" s="3"/>
      <c r="F2169" s="34"/>
      <c r="H2169" s="3"/>
    </row>
    <row r="2170" spans="2:8">
      <c r="B2170" s="34"/>
      <c r="C2170" s="3"/>
      <c r="F2170" s="34"/>
      <c r="H2170" s="3"/>
    </row>
    <row r="2171" spans="2:8">
      <c r="B2171" s="34"/>
      <c r="C2171" s="3"/>
      <c r="F2171" s="34"/>
      <c r="H2171" s="3"/>
    </row>
    <row r="2172" spans="2:8">
      <c r="B2172" s="34"/>
      <c r="C2172" s="3"/>
      <c r="F2172" s="34"/>
      <c r="H2172" s="3"/>
    </row>
    <row r="2173" spans="2:8">
      <c r="B2173" s="34"/>
      <c r="C2173" s="3"/>
      <c r="F2173" s="34"/>
      <c r="H2173" s="3"/>
    </row>
    <row r="2174" spans="2:8">
      <c r="B2174" s="34"/>
      <c r="C2174" s="3"/>
      <c r="F2174" s="34"/>
      <c r="H2174" s="3"/>
    </row>
    <row r="2175" spans="2:8">
      <c r="B2175" s="34"/>
      <c r="C2175" s="3"/>
      <c r="F2175" s="34"/>
      <c r="H2175" s="3"/>
    </row>
    <row r="2176" spans="2:8">
      <c r="B2176" s="34"/>
      <c r="C2176" s="3"/>
      <c r="F2176" s="34"/>
      <c r="H2176" s="3"/>
    </row>
    <row r="2177" spans="2:8">
      <c r="B2177" s="34"/>
      <c r="C2177" s="3"/>
      <c r="F2177" s="34"/>
      <c r="H2177" s="3"/>
    </row>
    <row r="2178" spans="2:8">
      <c r="B2178" s="34"/>
      <c r="C2178" s="3"/>
      <c r="F2178" s="34"/>
      <c r="H2178" s="3"/>
    </row>
    <row r="2179" spans="2:8">
      <c r="B2179" s="34"/>
      <c r="C2179" s="3"/>
      <c r="F2179" s="34"/>
      <c r="H2179" s="3"/>
    </row>
    <row r="2180" spans="2:8">
      <c r="B2180" s="34"/>
      <c r="C2180" s="3"/>
      <c r="F2180" s="34"/>
      <c r="H2180" s="3"/>
    </row>
    <row r="2181" spans="2:8">
      <c r="B2181" s="34"/>
      <c r="C2181" s="3"/>
      <c r="F2181" s="34"/>
      <c r="H2181" s="3"/>
    </row>
    <row r="2182" spans="2:8">
      <c r="B2182" s="34"/>
      <c r="C2182" s="3"/>
      <c r="F2182" s="34"/>
      <c r="H2182" s="3"/>
    </row>
    <row r="2183" spans="2:8">
      <c r="B2183" s="34"/>
      <c r="C2183" s="3"/>
      <c r="F2183" s="34"/>
      <c r="H2183" s="3"/>
    </row>
    <row r="2184" spans="2:8">
      <c r="B2184" s="34"/>
      <c r="C2184" s="3"/>
      <c r="F2184" s="34"/>
      <c r="H2184" s="3"/>
    </row>
    <row r="2185" spans="2:8">
      <c r="B2185" s="34"/>
      <c r="C2185" s="3"/>
      <c r="F2185" s="34"/>
      <c r="H2185" s="3"/>
    </row>
    <row r="2186" spans="2:8">
      <c r="B2186" s="34"/>
      <c r="C2186" s="3"/>
      <c r="F2186" s="34"/>
      <c r="H2186" s="3"/>
    </row>
    <row r="2187" spans="2:8">
      <c r="B2187" s="34"/>
      <c r="C2187" s="3"/>
      <c r="F2187" s="34"/>
      <c r="H2187" s="3"/>
    </row>
    <row r="2188" spans="2:8">
      <c r="B2188" s="34"/>
      <c r="C2188" s="3"/>
      <c r="F2188" s="34"/>
      <c r="H2188" s="3"/>
    </row>
    <row r="2189" spans="2:8">
      <c r="B2189" s="34"/>
      <c r="C2189" s="3"/>
      <c r="F2189" s="34"/>
      <c r="H2189" s="3"/>
    </row>
    <row r="2190" spans="2:8">
      <c r="B2190" s="34"/>
      <c r="C2190" s="3"/>
      <c r="F2190" s="34"/>
      <c r="H2190" s="3"/>
    </row>
    <row r="2191" spans="2:8">
      <c r="B2191" s="34"/>
      <c r="C2191" s="3"/>
      <c r="F2191" s="34"/>
      <c r="H2191" s="3"/>
    </row>
    <row r="2192" spans="2:8">
      <c r="B2192" s="34"/>
      <c r="C2192" s="3"/>
      <c r="F2192" s="34"/>
      <c r="H2192" s="3"/>
    </row>
    <row r="2193" spans="2:8">
      <c r="B2193" s="34"/>
      <c r="C2193" s="3"/>
      <c r="F2193" s="34"/>
      <c r="H2193" s="3"/>
    </row>
    <row r="2194" spans="2:8">
      <c r="B2194" s="34"/>
      <c r="C2194" s="3"/>
      <c r="F2194" s="34"/>
      <c r="H2194" s="3"/>
    </row>
    <row r="2195" spans="2:8">
      <c r="B2195" s="34"/>
      <c r="C2195" s="3"/>
      <c r="F2195" s="34"/>
      <c r="H2195" s="3"/>
    </row>
    <row r="2196" spans="2:8">
      <c r="B2196" s="34"/>
      <c r="C2196" s="3"/>
      <c r="F2196" s="34"/>
      <c r="H2196" s="3"/>
    </row>
    <row r="2197" spans="2:8">
      <c r="B2197" s="34"/>
      <c r="C2197" s="3"/>
      <c r="F2197" s="34"/>
      <c r="H2197" s="3"/>
    </row>
    <row r="2198" spans="2:8">
      <c r="B2198" s="34"/>
      <c r="C2198" s="3"/>
      <c r="F2198" s="34"/>
      <c r="H2198" s="3"/>
    </row>
    <row r="2199" spans="2:8">
      <c r="B2199" s="34"/>
      <c r="C2199" s="3"/>
      <c r="F2199" s="34"/>
      <c r="H2199" s="3"/>
    </row>
    <row r="2200" spans="2:8">
      <c r="B2200" s="34"/>
      <c r="C2200" s="3"/>
      <c r="F2200" s="34"/>
      <c r="H2200" s="3"/>
    </row>
    <row r="2201" spans="2:8">
      <c r="B2201" s="34"/>
      <c r="C2201" s="3"/>
      <c r="F2201" s="34"/>
      <c r="H2201" s="3"/>
    </row>
    <row r="2202" spans="2:8">
      <c r="B2202" s="34"/>
      <c r="C2202" s="3"/>
      <c r="F2202" s="34"/>
      <c r="H2202" s="3"/>
    </row>
    <row r="2203" spans="2:8">
      <c r="B2203" s="34"/>
      <c r="C2203" s="3"/>
      <c r="F2203" s="34"/>
      <c r="H2203" s="3"/>
    </row>
    <row r="2204" spans="2:8">
      <c r="B2204" s="34"/>
      <c r="C2204" s="3"/>
      <c r="F2204" s="34"/>
      <c r="H2204" s="3"/>
    </row>
    <row r="2205" spans="2:8">
      <c r="B2205" s="34"/>
      <c r="C2205" s="3"/>
      <c r="F2205" s="34"/>
      <c r="H2205" s="3"/>
    </row>
    <row r="2206" spans="2:8">
      <c r="B2206" s="34"/>
      <c r="C2206" s="3"/>
      <c r="F2206" s="34"/>
      <c r="H2206" s="3"/>
    </row>
    <row r="2207" spans="2:8">
      <c r="B2207" s="34"/>
      <c r="C2207" s="3"/>
      <c r="F2207" s="34"/>
      <c r="H2207" s="3"/>
    </row>
    <row r="2208" spans="2:8">
      <c r="B2208" s="34"/>
      <c r="C2208" s="3"/>
      <c r="F2208" s="34"/>
      <c r="H2208" s="3"/>
    </row>
    <row r="2209" spans="2:8">
      <c r="B2209" s="34"/>
      <c r="C2209" s="3"/>
      <c r="F2209" s="34"/>
      <c r="H2209" s="3"/>
    </row>
    <row r="2210" spans="2:8">
      <c r="B2210" s="34"/>
      <c r="C2210" s="3"/>
      <c r="F2210" s="34"/>
      <c r="H2210" s="3"/>
    </row>
    <row r="2211" spans="2:8">
      <c r="B2211" s="34"/>
      <c r="C2211" s="3"/>
      <c r="F2211" s="34"/>
      <c r="H2211" s="3"/>
    </row>
    <row r="2212" spans="2:8">
      <c r="B2212" s="34"/>
      <c r="C2212" s="3"/>
      <c r="F2212" s="34"/>
      <c r="H2212" s="3"/>
    </row>
    <row r="2213" spans="2:8">
      <c r="B2213" s="34"/>
      <c r="C2213" s="3"/>
      <c r="F2213" s="34"/>
      <c r="H2213" s="3"/>
    </row>
    <row r="2214" spans="2:8">
      <c r="B2214" s="34"/>
      <c r="C2214" s="3"/>
      <c r="F2214" s="34"/>
      <c r="H2214" s="3"/>
    </row>
    <row r="2215" spans="2:8">
      <c r="B2215" s="34"/>
      <c r="C2215" s="3"/>
      <c r="F2215" s="34"/>
      <c r="H2215" s="3"/>
    </row>
    <row r="2216" spans="2:8">
      <c r="B2216" s="34"/>
      <c r="C2216" s="3"/>
      <c r="F2216" s="34"/>
      <c r="H2216" s="3"/>
    </row>
    <row r="2217" spans="2:8">
      <c r="B2217" s="34"/>
      <c r="C2217" s="3"/>
      <c r="F2217" s="34"/>
      <c r="H2217" s="3"/>
    </row>
    <row r="2218" spans="2:8">
      <c r="B2218" s="34"/>
      <c r="C2218" s="3"/>
      <c r="F2218" s="34"/>
      <c r="H2218" s="3"/>
    </row>
    <row r="2219" spans="2:8">
      <c r="B2219" s="34"/>
      <c r="C2219" s="3"/>
      <c r="F2219" s="34"/>
      <c r="H2219" s="3"/>
    </row>
    <row r="2220" spans="2:8">
      <c r="B2220" s="34"/>
      <c r="C2220" s="3"/>
      <c r="F2220" s="34"/>
      <c r="H2220" s="3"/>
    </row>
    <row r="2221" spans="2:8">
      <c r="B2221" s="34"/>
      <c r="C2221" s="3"/>
      <c r="F2221" s="34"/>
      <c r="H2221" s="3"/>
    </row>
    <row r="2222" spans="2:8">
      <c r="B2222" s="34"/>
      <c r="C2222" s="3"/>
      <c r="F2222" s="34"/>
      <c r="H2222" s="3"/>
    </row>
    <row r="2223" spans="2:8">
      <c r="B2223" s="34"/>
      <c r="C2223" s="3"/>
      <c r="F2223" s="34"/>
      <c r="H2223" s="3"/>
    </row>
    <row r="2224" spans="2:8">
      <c r="B2224" s="34"/>
      <c r="C2224" s="3"/>
      <c r="F2224" s="34"/>
      <c r="H2224" s="3"/>
    </row>
    <row r="2225" spans="2:8">
      <c r="B2225" s="34"/>
      <c r="C2225" s="3"/>
      <c r="F2225" s="34"/>
      <c r="H2225" s="3"/>
    </row>
    <row r="2226" spans="2:8">
      <c r="B2226" s="34"/>
      <c r="C2226" s="3"/>
      <c r="F2226" s="34"/>
      <c r="H2226" s="3"/>
    </row>
    <row r="2227" spans="2:8">
      <c r="B2227" s="34"/>
      <c r="C2227" s="3"/>
      <c r="F2227" s="34"/>
      <c r="H2227" s="3"/>
    </row>
    <row r="2228" spans="2:8">
      <c r="B2228" s="34"/>
      <c r="C2228" s="3"/>
      <c r="F2228" s="34"/>
      <c r="H2228" s="3"/>
    </row>
    <row r="2229" spans="2:8">
      <c r="B2229" s="34"/>
      <c r="C2229" s="3"/>
      <c r="F2229" s="34"/>
      <c r="H2229" s="3"/>
    </row>
    <row r="2230" spans="2:8">
      <c r="B2230" s="34"/>
      <c r="C2230" s="3"/>
      <c r="F2230" s="34"/>
      <c r="H2230" s="3"/>
    </row>
    <row r="2231" spans="2:8">
      <c r="B2231" s="34"/>
      <c r="C2231" s="3"/>
      <c r="F2231" s="34"/>
      <c r="H2231" s="3"/>
    </row>
    <row r="2232" spans="2:8">
      <c r="B2232" s="34"/>
      <c r="C2232" s="3"/>
      <c r="F2232" s="34"/>
      <c r="H2232" s="3"/>
    </row>
    <row r="2233" spans="2:8">
      <c r="B2233" s="34"/>
      <c r="C2233" s="3"/>
      <c r="F2233" s="34"/>
      <c r="H2233" s="3"/>
    </row>
    <row r="2234" spans="2:8">
      <c r="B2234" s="34"/>
      <c r="C2234" s="3"/>
      <c r="F2234" s="34"/>
      <c r="H2234" s="3"/>
    </row>
    <row r="2235" spans="2:8">
      <c r="B2235" s="34"/>
      <c r="C2235" s="3"/>
      <c r="F2235" s="34"/>
      <c r="H2235" s="3"/>
    </row>
    <row r="2236" spans="2:8">
      <c r="B2236" s="34"/>
      <c r="C2236" s="3"/>
      <c r="F2236" s="34"/>
      <c r="H2236" s="3"/>
    </row>
    <row r="2237" spans="2:8">
      <c r="B2237" s="34"/>
      <c r="C2237" s="3"/>
      <c r="F2237" s="34"/>
      <c r="H2237" s="3"/>
    </row>
    <row r="2238" spans="2:8">
      <c r="B2238" s="34"/>
      <c r="C2238" s="3"/>
      <c r="F2238" s="34"/>
      <c r="H2238" s="3"/>
    </row>
    <row r="2239" spans="2:8">
      <c r="B2239" s="34"/>
      <c r="C2239" s="3"/>
      <c r="F2239" s="34"/>
      <c r="H2239" s="3"/>
    </row>
    <row r="2240" spans="2:8">
      <c r="B2240" s="34"/>
      <c r="C2240" s="3"/>
      <c r="F2240" s="34"/>
      <c r="H2240" s="3"/>
    </row>
    <row r="2241" spans="2:8">
      <c r="B2241" s="34"/>
      <c r="C2241" s="3"/>
      <c r="F2241" s="34"/>
      <c r="H2241" s="3"/>
    </row>
    <row r="2242" spans="2:8">
      <c r="B2242" s="34"/>
      <c r="C2242" s="3"/>
      <c r="F2242" s="34"/>
      <c r="H2242" s="3"/>
    </row>
    <row r="2243" spans="2:8">
      <c r="B2243" s="34"/>
      <c r="C2243" s="3"/>
      <c r="F2243" s="34"/>
      <c r="H2243" s="3"/>
    </row>
    <row r="2244" spans="2:8">
      <c r="B2244" s="34"/>
      <c r="C2244" s="3"/>
      <c r="F2244" s="34"/>
      <c r="H2244" s="3"/>
    </row>
    <row r="2245" spans="2:8">
      <c r="B2245" s="34"/>
      <c r="C2245" s="3"/>
      <c r="F2245" s="34"/>
      <c r="H2245" s="3"/>
    </row>
    <row r="2246" spans="2:8">
      <c r="B2246" s="34"/>
      <c r="C2246" s="3"/>
      <c r="F2246" s="34"/>
      <c r="H2246" s="3"/>
    </row>
    <row r="2247" spans="2:8">
      <c r="B2247" s="34"/>
      <c r="C2247" s="3"/>
      <c r="F2247" s="34"/>
      <c r="H2247" s="3"/>
    </row>
    <row r="2248" spans="2:8">
      <c r="B2248" s="34"/>
      <c r="C2248" s="3"/>
      <c r="F2248" s="34"/>
      <c r="H2248" s="3"/>
    </row>
    <row r="2249" spans="2:8">
      <c r="B2249" s="34"/>
      <c r="C2249" s="3"/>
      <c r="F2249" s="34"/>
      <c r="H2249" s="3"/>
    </row>
    <row r="2250" spans="2:8">
      <c r="B2250" s="34"/>
      <c r="C2250" s="3"/>
      <c r="F2250" s="34"/>
      <c r="H2250" s="3"/>
    </row>
    <row r="2251" spans="2:8">
      <c r="B2251" s="34"/>
      <c r="C2251" s="3"/>
      <c r="F2251" s="34"/>
      <c r="H2251" s="3"/>
    </row>
    <row r="2252" spans="2:8">
      <c r="B2252" s="34"/>
      <c r="C2252" s="3"/>
      <c r="F2252" s="34"/>
      <c r="H2252" s="3"/>
    </row>
    <row r="2253" spans="2:8">
      <c r="B2253" s="34"/>
      <c r="C2253" s="3"/>
      <c r="F2253" s="34"/>
      <c r="H2253" s="3"/>
    </row>
    <row r="2254" spans="2:8">
      <c r="B2254" s="34"/>
      <c r="C2254" s="3"/>
      <c r="F2254" s="34"/>
      <c r="H2254" s="3"/>
    </row>
    <row r="2255" spans="2:8">
      <c r="B2255" s="34"/>
      <c r="C2255" s="3"/>
      <c r="F2255" s="34"/>
      <c r="H2255" s="3"/>
    </row>
    <row r="2256" spans="2:8">
      <c r="B2256" s="34"/>
      <c r="C2256" s="3"/>
      <c r="F2256" s="34"/>
      <c r="H2256" s="3"/>
    </row>
    <row r="2257" spans="2:8">
      <c r="B2257" s="34"/>
      <c r="C2257" s="3"/>
      <c r="F2257" s="34"/>
      <c r="H2257" s="3"/>
    </row>
    <row r="2258" spans="2:8">
      <c r="B2258" s="34"/>
      <c r="C2258" s="3"/>
      <c r="F2258" s="34"/>
      <c r="H2258" s="3"/>
    </row>
    <row r="2259" spans="2:8">
      <c r="B2259" s="34"/>
      <c r="C2259" s="3"/>
      <c r="F2259" s="34"/>
      <c r="H2259" s="3"/>
    </row>
    <row r="2260" spans="2:8">
      <c r="B2260" s="34"/>
      <c r="C2260" s="3"/>
      <c r="F2260" s="34"/>
      <c r="H2260" s="3"/>
    </row>
    <row r="2261" spans="2:8">
      <c r="B2261" s="34"/>
      <c r="C2261" s="3"/>
      <c r="F2261" s="34"/>
      <c r="H2261" s="3"/>
    </row>
    <row r="2262" spans="2:8">
      <c r="B2262" s="34"/>
      <c r="C2262" s="3"/>
      <c r="F2262" s="34"/>
      <c r="H2262" s="3"/>
    </row>
    <row r="2263" spans="2:8">
      <c r="B2263" s="34"/>
      <c r="C2263" s="3"/>
      <c r="F2263" s="34"/>
      <c r="H2263" s="3"/>
    </row>
    <row r="2264" spans="2:8">
      <c r="B2264" s="34"/>
      <c r="C2264" s="3"/>
      <c r="F2264" s="34"/>
      <c r="H2264" s="3"/>
    </row>
    <row r="2265" spans="2:8">
      <c r="B2265" s="34"/>
      <c r="C2265" s="3"/>
      <c r="F2265" s="34"/>
      <c r="H2265" s="3"/>
    </row>
    <row r="2266" spans="2:8">
      <c r="B2266" s="34"/>
      <c r="C2266" s="3"/>
      <c r="F2266" s="34"/>
      <c r="H2266" s="3"/>
    </row>
    <row r="2267" spans="2:8">
      <c r="B2267" s="34"/>
      <c r="C2267" s="3"/>
      <c r="F2267" s="34"/>
      <c r="H2267" s="3"/>
    </row>
    <row r="2268" spans="2:8">
      <c r="B2268" s="34"/>
      <c r="C2268" s="3"/>
      <c r="F2268" s="34"/>
      <c r="H2268" s="3"/>
    </row>
    <row r="2269" spans="2:8">
      <c r="B2269" s="34"/>
      <c r="C2269" s="3"/>
      <c r="F2269" s="34"/>
      <c r="H2269" s="3"/>
    </row>
    <row r="2270" spans="2:8">
      <c r="B2270" s="34"/>
      <c r="C2270" s="3"/>
      <c r="F2270" s="34"/>
      <c r="H2270" s="3"/>
    </row>
    <row r="2271" spans="2:8">
      <c r="B2271" s="34"/>
      <c r="C2271" s="3"/>
      <c r="F2271" s="34"/>
      <c r="H2271" s="3"/>
    </row>
    <row r="2272" spans="2:8">
      <c r="B2272" s="34"/>
      <c r="C2272" s="3"/>
      <c r="F2272" s="34"/>
      <c r="H2272" s="3"/>
    </row>
    <row r="2273" spans="2:8">
      <c r="B2273" s="34"/>
      <c r="C2273" s="3"/>
      <c r="F2273" s="34"/>
      <c r="H2273" s="3"/>
    </row>
    <row r="2274" spans="2:8">
      <c r="B2274" s="34"/>
      <c r="C2274" s="3"/>
      <c r="F2274" s="34"/>
      <c r="H2274" s="3"/>
    </row>
    <row r="2275" spans="2:8">
      <c r="B2275" s="34"/>
      <c r="C2275" s="3"/>
      <c r="F2275" s="34"/>
      <c r="H2275" s="3"/>
    </row>
    <row r="2276" spans="2:8">
      <c r="B2276" s="34"/>
      <c r="C2276" s="3"/>
      <c r="F2276" s="34"/>
      <c r="H2276" s="3"/>
    </row>
    <row r="2277" spans="2:8">
      <c r="B2277" s="34"/>
      <c r="C2277" s="3"/>
      <c r="F2277" s="34"/>
      <c r="H2277" s="3"/>
    </row>
    <row r="2278" spans="2:8">
      <c r="B2278" s="34"/>
      <c r="C2278" s="3"/>
      <c r="F2278" s="34"/>
      <c r="H2278" s="3"/>
    </row>
    <row r="2279" spans="2:8">
      <c r="B2279" s="34"/>
      <c r="C2279" s="3"/>
      <c r="F2279" s="34"/>
      <c r="H2279" s="3"/>
    </row>
    <row r="2280" spans="2:8">
      <c r="B2280" s="34"/>
      <c r="C2280" s="3"/>
      <c r="F2280" s="34"/>
      <c r="H2280" s="3"/>
    </row>
    <row r="2281" spans="2:8">
      <c r="B2281" s="34"/>
      <c r="C2281" s="3"/>
      <c r="F2281" s="34"/>
      <c r="H2281" s="3"/>
    </row>
    <row r="2282" spans="2:8">
      <c r="B2282" s="34"/>
      <c r="C2282" s="3"/>
      <c r="F2282" s="34"/>
      <c r="H2282" s="3"/>
    </row>
    <row r="2283" spans="2:8">
      <c r="B2283" s="34"/>
      <c r="C2283" s="3"/>
      <c r="F2283" s="34"/>
      <c r="H2283" s="3"/>
    </row>
    <row r="2284" spans="2:8">
      <c r="B2284" s="34"/>
      <c r="C2284" s="3"/>
      <c r="F2284" s="34"/>
      <c r="H2284" s="3"/>
    </row>
    <row r="2285" spans="2:8">
      <c r="B2285" s="34"/>
      <c r="C2285" s="3"/>
      <c r="F2285" s="34"/>
      <c r="H2285" s="3"/>
    </row>
    <row r="2286" spans="2:8">
      <c r="B2286" s="34"/>
      <c r="C2286" s="3"/>
      <c r="F2286" s="34"/>
      <c r="H2286" s="3"/>
    </row>
    <row r="2287" spans="2:8">
      <c r="B2287" s="34"/>
      <c r="C2287" s="3"/>
      <c r="F2287" s="34"/>
      <c r="H2287" s="3"/>
    </row>
    <row r="2288" spans="2:8">
      <c r="B2288" s="34"/>
      <c r="C2288" s="3"/>
      <c r="F2288" s="34"/>
      <c r="H2288" s="3"/>
    </row>
    <row r="2289" spans="2:8">
      <c r="B2289" s="34"/>
      <c r="C2289" s="3"/>
      <c r="F2289" s="34"/>
      <c r="H2289" s="3"/>
    </row>
    <row r="2290" spans="2:8">
      <c r="B2290" s="34"/>
      <c r="C2290" s="3"/>
      <c r="F2290" s="34"/>
      <c r="H2290" s="3"/>
    </row>
    <row r="2291" spans="2:8">
      <c r="B2291" s="34"/>
      <c r="C2291" s="3"/>
      <c r="F2291" s="34"/>
      <c r="H2291" s="3"/>
    </row>
    <row r="2292" spans="2:8">
      <c r="B2292" s="34"/>
      <c r="C2292" s="3"/>
      <c r="F2292" s="34"/>
      <c r="H2292" s="3"/>
    </row>
    <row r="2293" spans="2:8">
      <c r="B2293" s="34"/>
      <c r="C2293" s="3"/>
      <c r="F2293" s="34"/>
      <c r="H2293" s="3"/>
    </row>
    <row r="2294" spans="2:8">
      <c r="B2294" s="34"/>
      <c r="C2294" s="3"/>
      <c r="F2294" s="34"/>
      <c r="H2294" s="3"/>
    </row>
    <row r="2295" spans="2:8">
      <c r="B2295" s="34"/>
      <c r="C2295" s="3"/>
      <c r="F2295" s="34"/>
      <c r="H2295" s="3"/>
    </row>
    <row r="2296" spans="2:8">
      <c r="B2296" s="34"/>
      <c r="C2296" s="3"/>
      <c r="F2296" s="34"/>
      <c r="H2296" s="3"/>
    </row>
    <row r="2297" spans="2:8">
      <c r="B2297" s="34"/>
      <c r="C2297" s="3"/>
      <c r="F2297" s="34"/>
      <c r="H2297" s="3"/>
    </row>
    <row r="2298" spans="2:8">
      <c r="B2298" s="34"/>
      <c r="C2298" s="3"/>
      <c r="F2298" s="34"/>
      <c r="H2298" s="3"/>
    </row>
    <row r="2299" spans="2:8">
      <c r="B2299" s="34"/>
      <c r="C2299" s="3"/>
      <c r="F2299" s="34"/>
      <c r="H2299" s="3"/>
    </row>
    <row r="2300" spans="2:8">
      <c r="B2300" s="34"/>
      <c r="C2300" s="3"/>
      <c r="F2300" s="34"/>
      <c r="H2300" s="3"/>
    </row>
    <row r="2301" spans="2:8">
      <c r="B2301" s="34"/>
      <c r="C2301" s="3"/>
      <c r="F2301" s="34"/>
      <c r="H2301" s="3"/>
    </row>
    <row r="2302" spans="2:8">
      <c r="B2302" s="34"/>
      <c r="C2302" s="3"/>
      <c r="F2302" s="34"/>
      <c r="H2302" s="3"/>
    </row>
    <row r="2303" spans="2:8">
      <c r="B2303" s="34"/>
      <c r="C2303" s="3"/>
      <c r="F2303" s="34"/>
      <c r="H2303" s="3"/>
    </row>
    <row r="2304" spans="2:8">
      <c r="B2304" s="34"/>
      <c r="C2304" s="3"/>
      <c r="F2304" s="34"/>
      <c r="H2304" s="3"/>
    </row>
    <row r="2305" spans="2:8">
      <c r="B2305" s="34"/>
      <c r="C2305" s="3"/>
      <c r="F2305" s="34"/>
      <c r="H2305" s="3"/>
    </row>
    <row r="2306" spans="2:8">
      <c r="B2306" s="34"/>
      <c r="C2306" s="3"/>
      <c r="F2306" s="34"/>
      <c r="H2306" s="3"/>
    </row>
    <row r="2307" spans="2:8">
      <c r="B2307" s="34"/>
      <c r="C2307" s="3"/>
      <c r="F2307" s="34"/>
      <c r="H2307" s="3"/>
    </row>
    <row r="2308" spans="2:8">
      <c r="B2308" s="34"/>
      <c r="C2308" s="3"/>
      <c r="F2308" s="34"/>
      <c r="H2308" s="3"/>
    </row>
    <row r="2309" spans="2:8">
      <c r="B2309" s="34"/>
      <c r="C2309" s="3"/>
      <c r="F2309" s="34"/>
      <c r="H2309" s="3"/>
    </row>
    <row r="2310" spans="2:8">
      <c r="B2310" s="34"/>
      <c r="C2310" s="3"/>
      <c r="F2310" s="34"/>
      <c r="H2310" s="3"/>
    </row>
    <row r="2311" spans="2:8">
      <c r="B2311" s="34"/>
      <c r="C2311" s="3"/>
      <c r="F2311" s="34"/>
      <c r="H2311" s="3"/>
    </row>
    <row r="2312" spans="2:8">
      <c r="B2312" s="34"/>
      <c r="C2312" s="3"/>
      <c r="F2312" s="34"/>
      <c r="H2312" s="3"/>
    </row>
    <row r="2313" spans="2:8">
      <c r="B2313" s="34"/>
      <c r="C2313" s="3"/>
      <c r="F2313" s="34"/>
      <c r="H2313" s="3"/>
    </row>
    <row r="2314" spans="2:8">
      <c r="B2314" s="34"/>
      <c r="C2314" s="3"/>
      <c r="F2314" s="34"/>
      <c r="H2314" s="3"/>
    </row>
    <row r="2315" spans="2:8">
      <c r="B2315" s="34"/>
      <c r="C2315" s="3"/>
      <c r="F2315" s="34"/>
      <c r="H2315" s="3"/>
    </row>
    <row r="2316" spans="2:8">
      <c r="B2316" s="34"/>
      <c r="C2316" s="3"/>
      <c r="F2316" s="34"/>
      <c r="H2316" s="3"/>
    </row>
    <row r="2317" spans="2:8">
      <c r="B2317" s="34"/>
      <c r="C2317" s="3"/>
      <c r="F2317" s="34"/>
      <c r="H2317" s="3"/>
    </row>
    <row r="2318" spans="2:8">
      <c r="B2318" s="34"/>
      <c r="C2318" s="3"/>
      <c r="F2318" s="34"/>
      <c r="H2318" s="3"/>
    </row>
    <row r="2319" spans="2:8">
      <c r="B2319" s="34"/>
      <c r="C2319" s="3"/>
      <c r="F2319" s="34"/>
      <c r="H2319" s="3"/>
    </row>
    <row r="2320" spans="2:8">
      <c r="B2320" s="34"/>
      <c r="C2320" s="3"/>
      <c r="F2320" s="34"/>
      <c r="H2320" s="3"/>
    </row>
    <row r="2321" spans="2:8">
      <c r="B2321" s="34"/>
      <c r="C2321" s="3"/>
      <c r="F2321" s="34"/>
      <c r="H2321" s="3"/>
    </row>
    <row r="2322" spans="2:8">
      <c r="B2322" s="34"/>
      <c r="C2322" s="3"/>
      <c r="F2322" s="34"/>
      <c r="H2322" s="3"/>
    </row>
    <row r="2323" spans="2:8">
      <c r="B2323" s="34"/>
      <c r="C2323" s="3"/>
      <c r="F2323" s="34"/>
      <c r="H2323" s="3"/>
    </row>
    <row r="2324" spans="2:8">
      <c r="B2324" s="34"/>
      <c r="C2324" s="3"/>
      <c r="F2324" s="34"/>
      <c r="H2324" s="3"/>
    </row>
    <row r="2325" spans="2:8">
      <c r="B2325" s="34"/>
      <c r="C2325" s="3"/>
      <c r="F2325" s="34"/>
      <c r="H2325" s="3"/>
    </row>
    <row r="2326" spans="2:8">
      <c r="B2326" s="34"/>
      <c r="C2326" s="3"/>
      <c r="F2326" s="34"/>
      <c r="H2326" s="3"/>
    </row>
    <row r="2327" spans="2:8">
      <c r="B2327" s="34"/>
      <c r="C2327" s="3"/>
      <c r="F2327" s="34"/>
      <c r="H2327" s="3"/>
    </row>
    <row r="2328" spans="2:8">
      <c r="B2328" s="34"/>
      <c r="C2328" s="3"/>
      <c r="F2328" s="34"/>
      <c r="H2328" s="3"/>
    </row>
    <row r="2329" spans="2:8">
      <c r="B2329" s="34"/>
      <c r="C2329" s="3"/>
      <c r="F2329" s="34"/>
      <c r="H2329" s="3"/>
    </row>
    <row r="2330" spans="2:8">
      <c r="B2330" s="34"/>
      <c r="C2330" s="3"/>
      <c r="F2330" s="34"/>
      <c r="H2330" s="3"/>
    </row>
    <row r="2331" spans="2:8">
      <c r="B2331" s="34"/>
      <c r="C2331" s="3"/>
      <c r="F2331" s="34"/>
      <c r="H2331" s="3"/>
    </row>
    <row r="2332" spans="2:8">
      <c r="B2332" s="34"/>
      <c r="C2332" s="3"/>
      <c r="F2332" s="34"/>
      <c r="H2332" s="3"/>
    </row>
    <row r="2333" spans="2:8">
      <c r="B2333" s="34"/>
      <c r="C2333" s="3"/>
      <c r="F2333" s="34"/>
      <c r="H2333" s="3"/>
    </row>
    <row r="2334" spans="2:8">
      <c r="B2334" s="34"/>
      <c r="C2334" s="3"/>
      <c r="F2334" s="34"/>
      <c r="H2334" s="3"/>
    </row>
    <row r="2335" spans="2:8">
      <c r="B2335" s="34"/>
      <c r="C2335" s="3"/>
      <c r="F2335" s="34"/>
      <c r="H2335" s="3"/>
    </row>
    <row r="2336" spans="2:8">
      <c r="B2336" s="34"/>
      <c r="C2336" s="3"/>
      <c r="F2336" s="34"/>
      <c r="H2336" s="3"/>
    </row>
    <row r="2337" spans="2:8">
      <c r="B2337" s="34"/>
      <c r="C2337" s="3"/>
      <c r="F2337" s="34"/>
      <c r="H2337" s="3"/>
    </row>
    <row r="2338" spans="2:8">
      <c r="B2338" s="34"/>
      <c r="C2338" s="3"/>
      <c r="F2338" s="34"/>
      <c r="H2338" s="3"/>
    </row>
    <row r="2339" spans="2:8">
      <c r="B2339" s="34"/>
      <c r="C2339" s="3"/>
      <c r="F2339" s="34"/>
      <c r="H2339" s="3"/>
    </row>
    <row r="2340" spans="2:8">
      <c r="B2340" s="34"/>
      <c r="C2340" s="3"/>
      <c r="F2340" s="34"/>
      <c r="H2340" s="3"/>
    </row>
    <row r="2341" spans="2:8">
      <c r="B2341" s="34"/>
      <c r="C2341" s="3"/>
      <c r="F2341" s="34"/>
      <c r="H2341" s="3"/>
    </row>
    <row r="2342" spans="2:8">
      <c r="B2342" s="34"/>
      <c r="C2342" s="3"/>
      <c r="F2342" s="34"/>
      <c r="H2342" s="3"/>
    </row>
    <row r="2343" spans="2:8">
      <c r="B2343" s="34"/>
      <c r="C2343" s="3"/>
      <c r="F2343" s="34"/>
      <c r="H2343" s="3"/>
    </row>
    <row r="2344" spans="2:8">
      <c r="B2344" s="34"/>
      <c r="C2344" s="3"/>
      <c r="F2344" s="34"/>
      <c r="H2344" s="3"/>
    </row>
    <row r="2345" spans="2:8">
      <c r="B2345" s="34"/>
      <c r="C2345" s="3"/>
      <c r="F2345" s="34"/>
      <c r="H2345" s="3"/>
    </row>
    <row r="2346" spans="2:8">
      <c r="B2346" s="34"/>
      <c r="C2346" s="3"/>
      <c r="F2346" s="34"/>
      <c r="H2346" s="3"/>
    </row>
    <row r="2347" spans="2:8">
      <c r="B2347" s="34"/>
      <c r="C2347" s="3"/>
      <c r="F2347" s="34"/>
      <c r="H2347" s="3"/>
    </row>
    <row r="2348" spans="2:8">
      <c r="B2348" s="34"/>
      <c r="C2348" s="3"/>
      <c r="F2348" s="34"/>
      <c r="H2348" s="3"/>
    </row>
    <row r="2349" spans="2:8">
      <c r="B2349" s="34"/>
      <c r="C2349" s="3"/>
      <c r="F2349" s="34"/>
      <c r="H2349" s="3"/>
    </row>
    <row r="2350" spans="2:8">
      <c r="B2350" s="34"/>
      <c r="C2350" s="3"/>
      <c r="F2350" s="34"/>
      <c r="H2350" s="3"/>
    </row>
    <row r="2351" spans="2:8">
      <c r="B2351" s="34"/>
      <c r="C2351" s="3"/>
      <c r="F2351" s="34"/>
      <c r="H2351" s="3"/>
    </row>
    <row r="2352" spans="2:8">
      <c r="B2352" s="34"/>
      <c r="C2352" s="3"/>
      <c r="F2352" s="34"/>
      <c r="H2352" s="3"/>
    </row>
    <row r="2353" spans="2:8">
      <c r="B2353" s="34"/>
      <c r="C2353" s="3"/>
      <c r="F2353" s="34"/>
      <c r="H2353" s="3"/>
    </row>
    <row r="2354" spans="2:8">
      <c r="B2354" s="34"/>
      <c r="C2354" s="3"/>
      <c r="F2354" s="34"/>
      <c r="H2354" s="3"/>
    </row>
    <row r="2355" spans="2:8">
      <c r="B2355" s="34"/>
      <c r="C2355" s="3"/>
      <c r="F2355" s="34"/>
      <c r="H2355" s="3"/>
    </row>
    <row r="2356" spans="2:8">
      <c r="B2356" s="34"/>
      <c r="C2356" s="3"/>
      <c r="F2356" s="34"/>
      <c r="H2356" s="3"/>
    </row>
    <row r="2357" spans="2:8">
      <c r="B2357" s="34"/>
      <c r="C2357" s="3"/>
      <c r="F2357" s="34"/>
      <c r="H2357" s="3"/>
    </row>
    <row r="2358" spans="2:8">
      <c r="B2358" s="34"/>
      <c r="C2358" s="3"/>
      <c r="F2358" s="34"/>
      <c r="H2358" s="3"/>
    </row>
    <row r="2359" spans="2:8">
      <c r="B2359" s="34"/>
      <c r="C2359" s="3"/>
      <c r="F2359" s="34"/>
      <c r="H2359" s="3"/>
    </row>
    <row r="2360" spans="2:8">
      <c r="B2360" s="34"/>
      <c r="C2360" s="3"/>
      <c r="F2360" s="34"/>
      <c r="H2360" s="3"/>
    </row>
    <row r="2361" spans="2:8">
      <c r="B2361" s="34"/>
      <c r="C2361" s="3"/>
      <c r="F2361" s="34"/>
      <c r="H2361" s="3"/>
    </row>
    <row r="2362" spans="2:8">
      <c r="B2362" s="34"/>
      <c r="C2362" s="3"/>
      <c r="F2362" s="34"/>
      <c r="H2362" s="3"/>
    </row>
    <row r="2363" spans="2:8">
      <c r="B2363" s="34"/>
      <c r="C2363" s="3"/>
      <c r="F2363" s="34"/>
      <c r="H2363" s="3"/>
    </row>
    <row r="2364" spans="2:8">
      <c r="B2364" s="34"/>
      <c r="C2364" s="3"/>
      <c r="F2364" s="34"/>
      <c r="H2364" s="3"/>
    </row>
    <row r="2365" spans="2:8">
      <c r="B2365" s="34"/>
      <c r="C2365" s="3"/>
      <c r="F2365" s="34"/>
      <c r="H2365" s="3"/>
    </row>
    <row r="2366" spans="2:8">
      <c r="B2366" s="34"/>
      <c r="C2366" s="3"/>
      <c r="F2366" s="34"/>
      <c r="H2366" s="3"/>
    </row>
    <row r="2367" spans="2:8">
      <c r="B2367" s="34"/>
      <c r="C2367" s="3"/>
      <c r="F2367" s="34"/>
      <c r="H2367" s="3"/>
    </row>
    <row r="2368" spans="2:8">
      <c r="B2368" s="34"/>
      <c r="C2368" s="3"/>
      <c r="F2368" s="34"/>
      <c r="H2368" s="3"/>
    </row>
    <row r="2369" spans="2:8">
      <c r="B2369" s="34"/>
      <c r="C2369" s="3"/>
      <c r="F2369" s="34"/>
      <c r="H2369" s="3"/>
    </row>
    <row r="2370" spans="2:8">
      <c r="B2370" s="34"/>
      <c r="C2370" s="3"/>
      <c r="F2370" s="34"/>
      <c r="H2370" s="3"/>
    </row>
    <row r="2371" spans="2:8">
      <c r="B2371" s="34"/>
      <c r="C2371" s="3"/>
      <c r="F2371" s="34"/>
      <c r="H2371" s="3"/>
    </row>
    <row r="2372" spans="2:8">
      <c r="B2372" s="34"/>
      <c r="C2372" s="3"/>
      <c r="F2372" s="34"/>
      <c r="H2372" s="3"/>
    </row>
    <row r="2373" spans="2:8">
      <c r="B2373" s="34"/>
      <c r="C2373" s="3"/>
      <c r="F2373" s="34"/>
      <c r="H2373" s="3"/>
    </row>
    <row r="2374" spans="2:8">
      <c r="B2374" s="34"/>
      <c r="C2374" s="3"/>
      <c r="F2374" s="34"/>
      <c r="H2374" s="3"/>
    </row>
    <row r="2375" spans="2:8">
      <c r="B2375" s="34"/>
      <c r="C2375" s="3"/>
      <c r="F2375" s="34"/>
      <c r="H2375" s="3"/>
    </row>
    <row r="2376" spans="2:8">
      <c r="B2376" s="34"/>
      <c r="C2376" s="3"/>
      <c r="F2376" s="34"/>
      <c r="H2376" s="3"/>
    </row>
    <row r="2377" spans="2:8">
      <c r="B2377" s="34"/>
      <c r="C2377" s="3"/>
      <c r="F2377" s="34"/>
      <c r="H2377" s="3"/>
    </row>
    <row r="2378" spans="2:8">
      <c r="B2378" s="34"/>
      <c r="C2378" s="3"/>
      <c r="F2378" s="34"/>
      <c r="H2378" s="3"/>
    </row>
    <row r="2379" spans="2:8">
      <c r="B2379" s="34"/>
      <c r="C2379" s="3"/>
      <c r="F2379" s="34"/>
      <c r="H2379" s="3"/>
    </row>
    <row r="2380" spans="2:8">
      <c r="B2380" s="34"/>
      <c r="C2380" s="3"/>
      <c r="F2380" s="34"/>
      <c r="H2380" s="3"/>
    </row>
    <row r="2381" spans="2:8">
      <c r="B2381" s="34"/>
      <c r="C2381" s="3"/>
      <c r="F2381" s="34"/>
      <c r="H2381" s="3"/>
    </row>
    <row r="2382" spans="2:8">
      <c r="B2382" s="34"/>
      <c r="C2382" s="3"/>
      <c r="F2382" s="34"/>
      <c r="H2382" s="3"/>
    </row>
    <row r="2383" spans="2:8">
      <c r="B2383" s="34"/>
      <c r="C2383" s="3"/>
      <c r="F2383" s="34"/>
      <c r="H2383" s="3"/>
    </row>
    <row r="2384" spans="2:8">
      <c r="B2384" s="34"/>
      <c r="C2384" s="3"/>
      <c r="F2384" s="34"/>
      <c r="H2384" s="3"/>
    </row>
    <row r="2385" spans="2:8">
      <c r="B2385" s="34"/>
      <c r="C2385" s="3"/>
      <c r="F2385" s="34"/>
      <c r="H2385" s="3"/>
    </row>
    <row r="2386" spans="2:8">
      <c r="B2386" s="34"/>
      <c r="C2386" s="3"/>
      <c r="F2386" s="34"/>
      <c r="H2386" s="3"/>
    </row>
    <row r="2387" spans="2:8">
      <c r="B2387" s="34"/>
      <c r="C2387" s="3"/>
      <c r="F2387" s="34"/>
      <c r="H2387" s="3"/>
    </row>
    <row r="2388" spans="2:8">
      <c r="B2388" s="34"/>
      <c r="C2388" s="3"/>
      <c r="F2388" s="34"/>
      <c r="H2388" s="3"/>
    </row>
    <row r="2389" spans="2:8">
      <c r="B2389" s="34"/>
      <c r="C2389" s="3"/>
      <c r="F2389" s="34"/>
      <c r="H2389" s="3"/>
    </row>
    <row r="2390" spans="2:8">
      <c r="B2390" s="34"/>
      <c r="C2390" s="3"/>
      <c r="F2390" s="34"/>
      <c r="H2390" s="3"/>
    </row>
    <row r="2391" spans="2:8">
      <c r="B2391" s="34"/>
      <c r="C2391" s="3"/>
      <c r="F2391" s="34"/>
      <c r="H2391" s="3"/>
    </row>
    <row r="2392" spans="2:8">
      <c r="B2392" s="34"/>
      <c r="C2392" s="3"/>
      <c r="F2392" s="34"/>
      <c r="H2392" s="3"/>
    </row>
    <row r="2393" spans="2:8">
      <c r="B2393" s="34"/>
      <c r="C2393" s="3"/>
      <c r="F2393" s="34"/>
      <c r="H2393" s="3"/>
    </row>
    <row r="2394" spans="2:8">
      <c r="B2394" s="34"/>
      <c r="C2394" s="3"/>
      <c r="F2394" s="34"/>
      <c r="H2394" s="3"/>
    </row>
    <row r="2395" spans="2:8">
      <c r="B2395" s="34"/>
      <c r="C2395" s="3"/>
      <c r="F2395" s="34"/>
      <c r="H2395" s="3"/>
    </row>
    <row r="2396" spans="2:8">
      <c r="B2396" s="34"/>
      <c r="C2396" s="3"/>
      <c r="F2396" s="34"/>
      <c r="H2396" s="3"/>
    </row>
    <row r="2397" spans="2:8">
      <c r="B2397" s="34"/>
      <c r="C2397" s="3"/>
      <c r="F2397" s="34"/>
      <c r="H2397" s="3"/>
    </row>
    <row r="2398" spans="2:8">
      <c r="B2398" s="34"/>
      <c r="C2398" s="3"/>
      <c r="F2398" s="34"/>
      <c r="H2398" s="3"/>
    </row>
    <row r="2399" spans="2:8">
      <c r="B2399" s="34"/>
      <c r="C2399" s="3"/>
      <c r="F2399" s="34"/>
      <c r="H2399" s="3"/>
    </row>
    <row r="2400" spans="2:8">
      <c r="B2400" s="34"/>
      <c r="C2400" s="3"/>
      <c r="F2400" s="34"/>
      <c r="H2400" s="3"/>
    </row>
    <row r="2401" spans="2:8">
      <c r="B2401" s="34"/>
      <c r="C2401" s="3"/>
      <c r="F2401" s="34"/>
      <c r="H2401" s="3"/>
    </row>
    <row r="2402" spans="2:8">
      <c r="B2402" s="34"/>
      <c r="C2402" s="3"/>
      <c r="F2402" s="34"/>
      <c r="H2402" s="3"/>
    </row>
    <row r="2403" spans="2:8">
      <c r="B2403" s="34"/>
      <c r="C2403" s="3"/>
      <c r="F2403" s="34"/>
      <c r="H2403" s="3"/>
    </row>
    <row r="2404" spans="2:8">
      <c r="B2404" s="34"/>
      <c r="C2404" s="3"/>
      <c r="F2404" s="34"/>
      <c r="H2404" s="3"/>
    </row>
    <row r="2405" spans="2:8">
      <c r="B2405" s="34"/>
      <c r="C2405" s="3"/>
      <c r="F2405" s="34"/>
      <c r="H2405" s="3"/>
    </row>
    <row r="2406" spans="2:8">
      <c r="B2406" s="34"/>
      <c r="C2406" s="3"/>
      <c r="F2406" s="34"/>
      <c r="H2406" s="3"/>
    </row>
    <row r="2407" spans="2:8">
      <c r="B2407" s="34"/>
      <c r="C2407" s="3"/>
      <c r="F2407" s="34"/>
      <c r="H2407" s="3"/>
    </row>
    <row r="2408" spans="2:8">
      <c r="B2408" s="34"/>
      <c r="C2408" s="3"/>
      <c r="F2408" s="34"/>
      <c r="H2408" s="3"/>
    </row>
    <row r="2409" spans="2:8">
      <c r="B2409" s="34"/>
      <c r="C2409" s="3"/>
      <c r="F2409" s="34"/>
      <c r="H2409" s="3"/>
    </row>
    <row r="2410" spans="2:8">
      <c r="B2410" s="34"/>
      <c r="C2410" s="3"/>
      <c r="F2410" s="34"/>
      <c r="H2410" s="3"/>
    </row>
    <row r="2411" spans="2:8">
      <c r="B2411" s="34"/>
      <c r="C2411" s="3"/>
      <c r="F2411" s="34"/>
      <c r="H2411" s="3"/>
    </row>
    <row r="2412" spans="2:8">
      <c r="B2412" s="34"/>
      <c r="C2412" s="3"/>
      <c r="F2412" s="34"/>
      <c r="H2412" s="3"/>
    </row>
    <row r="2413" spans="2:8">
      <c r="B2413" s="34"/>
      <c r="C2413" s="3"/>
      <c r="F2413" s="34"/>
      <c r="H2413" s="3"/>
    </row>
    <row r="2414" spans="2:8">
      <c r="B2414" s="34"/>
      <c r="C2414" s="3"/>
      <c r="F2414" s="34"/>
      <c r="H2414" s="3"/>
    </row>
    <row r="2415" spans="2:8">
      <c r="B2415" s="34"/>
      <c r="C2415" s="3"/>
      <c r="F2415" s="34"/>
      <c r="H2415" s="3"/>
    </row>
    <row r="2416" spans="2:8">
      <c r="B2416" s="34"/>
      <c r="C2416" s="3"/>
      <c r="F2416" s="34"/>
      <c r="H2416" s="3"/>
    </row>
    <row r="2417" spans="2:8">
      <c r="B2417" s="34"/>
      <c r="C2417" s="3"/>
      <c r="F2417" s="34"/>
      <c r="H2417" s="3"/>
    </row>
    <row r="2418" spans="2:8">
      <c r="B2418" s="34"/>
      <c r="C2418" s="3"/>
      <c r="F2418" s="34"/>
      <c r="H2418" s="3"/>
    </row>
    <row r="2419" spans="2:8">
      <c r="B2419" s="34"/>
      <c r="C2419" s="3"/>
      <c r="F2419" s="34"/>
      <c r="H2419" s="3"/>
    </row>
    <row r="2420" spans="2:8">
      <c r="B2420" s="34"/>
      <c r="C2420" s="3"/>
      <c r="F2420" s="34"/>
      <c r="H2420" s="3"/>
    </row>
    <row r="2421" spans="2:8">
      <c r="B2421" s="34"/>
      <c r="C2421" s="3"/>
      <c r="F2421" s="34"/>
      <c r="H2421" s="3"/>
    </row>
    <row r="2422" spans="2:8">
      <c r="B2422" s="34"/>
      <c r="C2422" s="3"/>
      <c r="F2422" s="34"/>
      <c r="H2422" s="3"/>
    </row>
    <row r="2423" spans="2:8">
      <c r="B2423" s="34"/>
      <c r="C2423" s="3"/>
      <c r="F2423" s="34"/>
      <c r="H2423" s="3"/>
    </row>
    <row r="2424" spans="2:8">
      <c r="B2424" s="34"/>
      <c r="C2424" s="3"/>
      <c r="F2424" s="34"/>
      <c r="H2424" s="3"/>
    </row>
    <row r="2425" spans="2:8">
      <c r="B2425" s="34"/>
      <c r="C2425" s="3"/>
      <c r="F2425" s="34"/>
      <c r="H2425" s="3"/>
    </row>
    <row r="2426" spans="2:8">
      <c r="B2426" s="34"/>
      <c r="C2426" s="3"/>
      <c r="F2426" s="34"/>
      <c r="H2426" s="3"/>
    </row>
    <row r="2427" spans="2:8">
      <c r="B2427" s="34"/>
      <c r="C2427" s="3"/>
      <c r="F2427" s="34"/>
      <c r="H2427" s="3"/>
    </row>
    <row r="2428" spans="2:8">
      <c r="B2428" s="34"/>
      <c r="C2428" s="3"/>
      <c r="F2428" s="34"/>
      <c r="H2428" s="3"/>
    </row>
    <row r="2429" spans="2:8">
      <c r="B2429" s="34"/>
      <c r="C2429" s="3"/>
      <c r="F2429" s="34"/>
      <c r="H2429" s="3"/>
    </row>
    <row r="2430" spans="2:8">
      <c r="B2430" s="34"/>
      <c r="C2430" s="3"/>
      <c r="F2430" s="34"/>
      <c r="H2430" s="3"/>
    </row>
    <row r="2431" spans="2:8">
      <c r="B2431" s="34"/>
      <c r="C2431" s="3"/>
      <c r="F2431" s="34"/>
      <c r="H2431" s="3"/>
    </row>
    <row r="2432" spans="2:8">
      <c r="B2432" s="34"/>
      <c r="C2432" s="3"/>
      <c r="F2432" s="34"/>
      <c r="H2432" s="3"/>
    </row>
    <row r="2433" spans="2:8">
      <c r="B2433" s="34"/>
      <c r="C2433" s="3"/>
      <c r="F2433" s="34"/>
      <c r="H2433" s="3"/>
    </row>
    <row r="2434" spans="2:8">
      <c r="B2434" s="34"/>
      <c r="C2434" s="3"/>
      <c r="F2434" s="34"/>
      <c r="H2434" s="3"/>
    </row>
    <row r="2435" spans="2:8">
      <c r="B2435" s="34"/>
      <c r="C2435" s="3"/>
      <c r="F2435" s="34"/>
      <c r="H2435" s="3"/>
    </row>
    <row r="2436" spans="2:8">
      <c r="B2436" s="34"/>
      <c r="C2436" s="3"/>
      <c r="F2436" s="34"/>
      <c r="H2436" s="3"/>
    </row>
    <row r="2437" spans="2:8">
      <c r="B2437" s="34"/>
      <c r="C2437" s="3"/>
      <c r="F2437" s="34"/>
      <c r="H2437" s="3"/>
    </row>
    <row r="2438" spans="2:8">
      <c r="B2438" s="34"/>
      <c r="C2438" s="3"/>
      <c r="F2438" s="34"/>
      <c r="H2438" s="3"/>
    </row>
    <row r="2439" spans="2:8">
      <c r="B2439" s="34"/>
      <c r="C2439" s="3"/>
      <c r="F2439" s="34"/>
      <c r="H2439" s="3"/>
    </row>
    <row r="2440" spans="2:8">
      <c r="B2440" s="34"/>
      <c r="C2440" s="3"/>
      <c r="F2440" s="34"/>
      <c r="H2440" s="3"/>
    </row>
    <row r="2441" spans="2:8">
      <c r="B2441" s="34"/>
      <c r="C2441" s="3"/>
      <c r="F2441" s="34"/>
      <c r="H2441" s="3"/>
    </row>
    <row r="2442" spans="2:8">
      <c r="B2442" s="34"/>
      <c r="C2442" s="3"/>
      <c r="F2442" s="34"/>
      <c r="H2442" s="3"/>
    </row>
    <row r="2443" spans="2:8">
      <c r="B2443" s="34"/>
      <c r="C2443" s="3"/>
      <c r="F2443" s="34"/>
      <c r="H2443" s="3"/>
    </row>
    <row r="2444" spans="2:8">
      <c r="B2444" s="34"/>
      <c r="C2444" s="3"/>
      <c r="F2444" s="34"/>
      <c r="H2444" s="3"/>
    </row>
    <row r="2445" spans="2:8">
      <c r="B2445" s="34"/>
      <c r="C2445" s="3"/>
      <c r="F2445" s="34"/>
      <c r="H2445" s="3"/>
    </row>
    <row r="2446" spans="2:8">
      <c r="B2446" s="34"/>
      <c r="C2446" s="3"/>
      <c r="F2446" s="34"/>
      <c r="H2446" s="3"/>
    </row>
    <row r="2447" spans="2:8">
      <c r="B2447" s="34"/>
      <c r="C2447" s="3"/>
      <c r="F2447" s="34"/>
      <c r="H2447" s="3"/>
    </row>
    <row r="2448" spans="2:8">
      <c r="B2448" s="34"/>
      <c r="C2448" s="3"/>
      <c r="F2448" s="34"/>
      <c r="H2448" s="3"/>
    </row>
    <row r="2449" spans="2:8">
      <c r="B2449" s="34"/>
      <c r="C2449" s="3"/>
      <c r="F2449" s="34"/>
      <c r="H2449" s="3"/>
    </row>
    <row r="2450" spans="2:8">
      <c r="B2450" s="34"/>
      <c r="C2450" s="3"/>
      <c r="F2450" s="34"/>
      <c r="H2450" s="3"/>
    </row>
    <row r="2451" spans="2:8">
      <c r="B2451" s="34"/>
      <c r="C2451" s="3"/>
      <c r="F2451" s="34"/>
      <c r="H2451" s="3"/>
    </row>
    <row r="2452" spans="2:8">
      <c r="B2452" s="34"/>
      <c r="C2452" s="3"/>
      <c r="F2452" s="34"/>
      <c r="H2452" s="3"/>
    </row>
    <row r="2453" spans="2:8">
      <c r="B2453" s="34"/>
      <c r="C2453" s="3"/>
      <c r="F2453" s="34"/>
      <c r="H2453" s="3"/>
    </row>
    <row r="2454" spans="2:8">
      <c r="B2454" s="34"/>
      <c r="C2454" s="3"/>
      <c r="F2454" s="34"/>
      <c r="H2454" s="3"/>
    </row>
    <row r="2455" spans="2:8">
      <c r="B2455" s="34"/>
      <c r="C2455" s="3"/>
      <c r="F2455" s="34"/>
      <c r="H2455" s="3"/>
    </row>
    <row r="2456" spans="2:8">
      <c r="B2456" s="34"/>
      <c r="C2456" s="3"/>
      <c r="F2456" s="34"/>
      <c r="H2456" s="3"/>
    </row>
    <row r="2457" spans="2:8">
      <c r="B2457" s="34"/>
      <c r="C2457" s="3"/>
      <c r="F2457" s="34"/>
      <c r="H2457" s="3"/>
    </row>
    <row r="2458" spans="2:8">
      <c r="B2458" s="34"/>
      <c r="C2458" s="3"/>
      <c r="F2458" s="34"/>
      <c r="H2458" s="3"/>
    </row>
    <row r="2459" spans="2:8">
      <c r="B2459" s="34"/>
      <c r="C2459" s="3"/>
      <c r="F2459" s="34"/>
      <c r="H2459" s="3"/>
    </row>
    <row r="2460" spans="2:8">
      <c r="B2460" s="34"/>
      <c r="C2460" s="3"/>
      <c r="F2460" s="34"/>
      <c r="H2460" s="3"/>
    </row>
    <row r="2461" spans="2:8">
      <c r="B2461" s="34"/>
      <c r="C2461" s="3"/>
      <c r="F2461" s="34"/>
      <c r="H2461" s="3"/>
    </row>
    <row r="2462" spans="2:8">
      <c r="B2462" s="34"/>
      <c r="C2462" s="3"/>
      <c r="F2462" s="34"/>
      <c r="H2462" s="3"/>
    </row>
    <row r="2463" spans="2:8">
      <c r="B2463" s="34"/>
      <c r="C2463" s="3"/>
      <c r="F2463" s="34"/>
      <c r="H2463" s="3"/>
    </row>
    <row r="2464" spans="2:8">
      <c r="B2464" s="34"/>
      <c r="C2464" s="3"/>
      <c r="F2464" s="34"/>
      <c r="H2464" s="3"/>
    </row>
    <row r="2465" spans="2:8">
      <c r="B2465" s="34"/>
      <c r="C2465" s="3"/>
      <c r="F2465" s="34"/>
      <c r="H2465" s="3"/>
    </row>
    <row r="2466" spans="2:8">
      <c r="B2466" s="34"/>
      <c r="C2466" s="3"/>
      <c r="F2466" s="34"/>
      <c r="H2466" s="3"/>
    </row>
    <row r="2467" spans="2:8">
      <c r="B2467" s="34"/>
      <c r="C2467" s="3"/>
      <c r="F2467" s="34"/>
      <c r="H2467" s="3"/>
    </row>
    <row r="2468" spans="2:8">
      <c r="B2468" s="34"/>
      <c r="C2468" s="3"/>
      <c r="F2468" s="34"/>
      <c r="H2468" s="3"/>
    </row>
    <row r="2469" spans="2:8">
      <c r="B2469" s="34"/>
      <c r="C2469" s="3"/>
      <c r="F2469" s="34"/>
      <c r="H2469" s="3"/>
    </row>
    <row r="2470" spans="2:8">
      <c r="B2470" s="34"/>
      <c r="C2470" s="3"/>
      <c r="F2470" s="34"/>
      <c r="H2470" s="3"/>
    </row>
    <row r="2471" spans="2:8">
      <c r="B2471" s="34"/>
      <c r="C2471" s="3"/>
      <c r="F2471" s="34"/>
      <c r="H2471" s="3"/>
    </row>
    <row r="2472" spans="2:8">
      <c r="B2472" s="34"/>
      <c r="C2472" s="3"/>
      <c r="F2472" s="34"/>
      <c r="H2472" s="3"/>
    </row>
    <row r="2473" spans="2:8">
      <c r="B2473" s="34"/>
      <c r="C2473" s="3"/>
      <c r="F2473" s="34"/>
      <c r="H2473" s="3"/>
    </row>
    <row r="2474" spans="2:8">
      <c r="B2474" s="34"/>
      <c r="C2474" s="3"/>
      <c r="F2474" s="34"/>
      <c r="H2474" s="3"/>
    </row>
    <row r="2475" spans="2:8">
      <c r="B2475" s="34"/>
      <c r="C2475" s="3"/>
      <c r="F2475" s="34"/>
      <c r="H2475" s="3"/>
    </row>
    <row r="2476" spans="2:8">
      <c r="B2476" s="34"/>
      <c r="C2476" s="3"/>
      <c r="F2476" s="34"/>
      <c r="H2476" s="3"/>
    </row>
    <row r="2477" spans="2:8">
      <c r="B2477" s="34"/>
      <c r="C2477" s="3"/>
      <c r="F2477" s="34"/>
      <c r="H2477" s="3"/>
    </row>
    <row r="2478" spans="2:8">
      <c r="B2478" s="34"/>
      <c r="C2478" s="3"/>
      <c r="F2478" s="34"/>
      <c r="H2478" s="3"/>
    </row>
    <row r="2479" spans="2:8">
      <c r="B2479" s="34"/>
      <c r="C2479" s="3"/>
      <c r="F2479" s="34"/>
      <c r="H2479" s="3"/>
    </row>
    <row r="2480" spans="2:8">
      <c r="B2480" s="34"/>
      <c r="C2480" s="3"/>
      <c r="F2480" s="34"/>
      <c r="H2480" s="3"/>
    </row>
    <row r="2481" spans="2:8">
      <c r="B2481" s="34"/>
      <c r="C2481" s="3"/>
      <c r="F2481" s="34"/>
      <c r="H2481" s="3"/>
    </row>
    <row r="2482" spans="2:8">
      <c r="B2482" s="34"/>
      <c r="C2482" s="3"/>
      <c r="F2482" s="34"/>
      <c r="H2482" s="3"/>
    </row>
    <row r="2483" spans="2:8">
      <c r="B2483" s="34"/>
      <c r="C2483" s="3"/>
      <c r="F2483" s="34"/>
      <c r="H2483" s="3"/>
    </row>
    <row r="2484" spans="2:8">
      <c r="B2484" s="34"/>
      <c r="C2484" s="3"/>
      <c r="F2484" s="34"/>
      <c r="H2484" s="3"/>
    </row>
    <row r="2485" spans="2:8">
      <c r="B2485" s="34"/>
      <c r="C2485" s="3"/>
      <c r="F2485" s="34"/>
      <c r="H2485" s="3"/>
    </row>
    <row r="2486" spans="2:8">
      <c r="B2486" s="34"/>
      <c r="C2486" s="3"/>
      <c r="F2486" s="34"/>
      <c r="H2486" s="3"/>
    </row>
    <row r="2487" spans="2:8">
      <c r="B2487" s="34"/>
      <c r="C2487" s="3"/>
      <c r="F2487" s="34"/>
      <c r="H2487" s="3"/>
    </row>
    <row r="2488" spans="2:8">
      <c r="B2488" s="34"/>
      <c r="C2488" s="3"/>
      <c r="F2488" s="34"/>
      <c r="H2488" s="3"/>
    </row>
    <row r="2489" spans="2:8">
      <c r="B2489" s="34"/>
      <c r="C2489" s="3"/>
      <c r="F2489" s="34"/>
      <c r="H2489" s="3"/>
    </row>
    <row r="2490" spans="2:8">
      <c r="B2490" s="34"/>
      <c r="C2490" s="3"/>
      <c r="F2490" s="34"/>
      <c r="H2490" s="3"/>
    </row>
    <row r="2491" spans="2:8">
      <c r="B2491" s="34"/>
      <c r="C2491" s="3"/>
      <c r="F2491" s="34"/>
      <c r="H2491" s="3"/>
    </row>
    <row r="2492" spans="2:8">
      <c r="B2492" s="34"/>
      <c r="C2492" s="3"/>
      <c r="F2492" s="34"/>
      <c r="H2492" s="3"/>
    </row>
    <row r="2493" spans="2:8">
      <c r="B2493" s="34"/>
      <c r="C2493" s="3"/>
      <c r="F2493" s="34"/>
      <c r="H2493" s="3"/>
    </row>
    <row r="2494" spans="2:8">
      <c r="B2494" s="34"/>
      <c r="C2494" s="3"/>
      <c r="F2494" s="34"/>
      <c r="H2494" s="3"/>
    </row>
    <row r="2495" spans="2:8">
      <c r="B2495" s="34"/>
      <c r="C2495" s="3"/>
      <c r="F2495" s="34"/>
      <c r="H2495" s="3"/>
    </row>
    <row r="2496" spans="2:8">
      <c r="B2496" s="34"/>
      <c r="C2496" s="3"/>
      <c r="F2496" s="34"/>
      <c r="H2496" s="3"/>
    </row>
    <row r="2497" spans="2:8">
      <c r="B2497" s="34"/>
      <c r="C2497" s="3"/>
      <c r="F2497" s="34"/>
      <c r="H2497" s="3"/>
    </row>
    <row r="2498" spans="2:8">
      <c r="B2498" s="34"/>
      <c r="C2498" s="3"/>
      <c r="F2498" s="34"/>
      <c r="H2498" s="3"/>
    </row>
    <row r="2499" spans="2:8">
      <c r="B2499" s="34"/>
      <c r="C2499" s="3"/>
      <c r="F2499" s="34"/>
      <c r="H2499" s="3"/>
    </row>
    <row r="2500" spans="2:8">
      <c r="B2500" s="34"/>
      <c r="C2500" s="3"/>
      <c r="F2500" s="34"/>
      <c r="H2500" s="3"/>
    </row>
    <row r="2501" spans="2:8">
      <c r="B2501" s="34"/>
      <c r="C2501" s="3"/>
      <c r="F2501" s="34"/>
      <c r="H2501" s="3"/>
    </row>
    <row r="2502" spans="2:8">
      <c r="B2502" s="34"/>
      <c r="C2502" s="3"/>
      <c r="F2502" s="34"/>
      <c r="H2502" s="3"/>
    </row>
    <row r="2503" spans="2:8">
      <c r="B2503" s="34"/>
      <c r="C2503" s="3"/>
      <c r="F2503" s="34"/>
      <c r="H2503" s="3"/>
    </row>
    <row r="2504" spans="2:8">
      <c r="B2504" s="34"/>
      <c r="C2504" s="3"/>
      <c r="F2504" s="34"/>
      <c r="H2504" s="3"/>
    </row>
    <row r="2505" spans="2:8">
      <c r="B2505" s="34"/>
      <c r="C2505" s="3"/>
      <c r="F2505" s="34"/>
      <c r="H2505" s="3"/>
    </row>
    <row r="2506" spans="2:8">
      <c r="B2506" s="34"/>
      <c r="C2506" s="3"/>
      <c r="F2506" s="34"/>
      <c r="H2506" s="3"/>
    </row>
    <row r="2507" spans="2:8">
      <c r="B2507" s="34"/>
      <c r="C2507" s="3"/>
      <c r="F2507" s="34"/>
      <c r="H2507" s="3"/>
    </row>
    <row r="2508" spans="2:8">
      <c r="B2508" s="34"/>
      <c r="C2508" s="3"/>
      <c r="F2508" s="34"/>
      <c r="H2508" s="3"/>
    </row>
    <row r="2509" spans="2:8">
      <c r="B2509" s="34"/>
      <c r="C2509" s="3"/>
      <c r="F2509" s="34"/>
      <c r="H2509" s="3"/>
    </row>
    <row r="2510" spans="2:8">
      <c r="B2510" s="34"/>
      <c r="C2510" s="3"/>
      <c r="F2510" s="34"/>
      <c r="H2510" s="3"/>
    </row>
    <row r="2511" spans="2:8">
      <c r="B2511" s="34"/>
      <c r="C2511" s="3"/>
      <c r="F2511" s="34"/>
      <c r="H2511" s="3"/>
    </row>
    <row r="2512" spans="2:8">
      <c r="B2512" s="34"/>
      <c r="C2512" s="3"/>
      <c r="F2512" s="34"/>
      <c r="H2512" s="3"/>
    </row>
    <row r="2513" spans="2:8">
      <c r="B2513" s="34"/>
      <c r="C2513" s="3"/>
      <c r="F2513" s="34"/>
      <c r="H2513" s="3"/>
    </row>
    <row r="2514" spans="2:8">
      <c r="B2514" s="34"/>
      <c r="C2514" s="3"/>
      <c r="F2514" s="34"/>
      <c r="H2514" s="3"/>
    </row>
    <row r="2515" spans="2:8">
      <c r="B2515" s="34"/>
      <c r="C2515" s="3"/>
      <c r="F2515" s="34"/>
      <c r="H2515" s="3"/>
    </row>
    <row r="2516" spans="2:8">
      <c r="B2516" s="34"/>
      <c r="C2516" s="3"/>
      <c r="F2516" s="34"/>
      <c r="H2516" s="3"/>
    </row>
    <row r="2517" spans="2:8">
      <c r="B2517" s="34"/>
      <c r="C2517" s="3"/>
      <c r="F2517" s="34"/>
      <c r="H2517" s="3"/>
    </row>
    <row r="2518" spans="2:8">
      <c r="B2518" s="34"/>
      <c r="C2518" s="3"/>
      <c r="F2518" s="34"/>
      <c r="H2518" s="3"/>
    </row>
    <row r="2519" spans="2:8">
      <c r="B2519" s="34"/>
      <c r="C2519" s="3"/>
      <c r="F2519" s="34"/>
      <c r="H2519" s="3"/>
    </row>
    <row r="2520" spans="2:8">
      <c r="B2520" s="34"/>
      <c r="C2520" s="3"/>
      <c r="F2520" s="34"/>
      <c r="H2520" s="3"/>
    </row>
    <row r="2521" spans="2:8">
      <c r="B2521" s="34"/>
      <c r="C2521" s="3"/>
      <c r="F2521" s="34"/>
      <c r="H2521" s="3"/>
    </row>
    <row r="2522" spans="2:8">
      <c r="B2522" s="34"/>
      <c r="C2522" s="3"/>
      <c r="F2522" s="34"/>
      <c r="H2522" s="3"/>
    </row>
    <row r="2523" spans="2:8">
      <c r="B2523" s="34"/>
      <c r="C2523" s="3"/>
      <c r="F2523" s="34"/>
      <c r="H2523" s="3"/>
    </row>
    <row r="2524" spans="2:8">
      <c r="B2524" s="34"/>
      <c r="C2524" s="3"/>
      <c r="F2524" s="34"/>
      <c r="H2524" s="3"/>
    </row>
    <row r="2525" spans="2:8">
      <c r="B2525" s="34"/>
      <c r="C2525" s="3"/>
      <c r="F2525" s="34"/>
      <c r="H2525" s="3"/>
    </row>
    <row r="2526" spans="2:8">
      <c r="B2526" s="34"/>
      <c r="C2526" s="3"/>
      <c r="F2526" s="34"/>
      <c r="H2526" s="3"/>
    </row>
    <row r="2527" spans="2:8">
      <c r="B2527" s="34"/>
      <c r="C2527" s="3"/>
      <c r="F2527" s="34"/>
      <c r="H2527" s="3"/>
    </row>
    <row r="2528" spans="2:8">
      <c r="B2528" s="34"/>
      <c r="C2528" s="3"/>
      <c r="F2528" s="34"/>
      <c r="H2528" s="3"/>
    </row>
    <row r="2529" spans="2:8">
      <c r="B2529" s="34"/>
      <c r="C2529" s="3"/>
      <c r="F2529" s="34"/>
      <c r="H2529" s="3"/>
    </row>
    <row r="2530" spans="2:8">
      <c r="B2530" s="34"/>
      <c r="C2530" s="3"/>
      <c r="F2530" s="34"/>
      <c r="H2530" s="3"/>
    </row>
    <row r="2531" spans="2:8">
      <c r="B2531" s="34"/>
      <c r="C2531" s="3"/>
      <c r="F2531" s="34"/>
      <c r="H2531" s="3"/>
    </row>
    <row r="2532" spans="2:8">
      <c r="B2532" s="34"/>
      <c r="C2532" s="3"/>
      <c r="F2532" s="34"/>
      <c r="H2532" s="3"/>
    </row>
    <row r="2533" spans="2:8">
      <c r="B2533" s="34"/>
      <c r="C2533" s="3"/>
      <c r="F2533" s="34"/>
      <c r="H2533" s="3"/>
    </row>
    <row r="2534" spans="2:8">
      <c r="B2534" s="34"/>
      <c r="C2534" s="3"/>
      <c r="F2534" s="34"/>
      <c r="H2534" s="3"/>
    </row>
    <row r="2535" spans="2:8">
      <c r="B2535" s="34"/>
      <c r="C2535" s="3"/>
      <c r="F2535" s="34"/>
      <c r="H2535" s="3"/>
    </row>
    <row r="2536" spans="2:8">
      <c r="B2536" s="34"/>
      <c r="C2536" s="3"/>
      <c r="F2536" s="34"/>
      <c r="H2536" s="3"/>
    </row>
    <row r="2537" spans="2:8">
      <c r="B2537" s="34"/>
      <c r="C2537" s="3"/>
      <c r="F2537" s="34"/>
      <c r="H2537" s="3"/>
    </row>
    <row r="2538" spans="2:8">
      <c r="B2538" s="34"/>
      <c r="C2538" s="3"/>
      <c r="F2538" s="34"/>
      <c r="H2538" s="3"/>
    </row>
    <row r="2539" spans="2:8">
      <c r="B2539" s="34"/>
      <c r="C2539" s="3"/>
      <c r="F2539" s="34"/>
      <c r="H2539" s="3"/>
    </row>
    <row r="2540" spans="2:8">
      <c r="B2540" s="34"/>
      <c r="C2540" s="3"/>
      <c r="F2540" s="34"/>
      <c r="H2540" s="3"/>
    </row>
    <row r="2541" spans="2:8">
      <c r="B2541" s="34"/>
      <c r="C2541" s="3"/>
      <c r="F2541" s="34"/>
      <c r="H2541" s="3"/>
    </row>
    <row r="2542" spans="2:8">
      <c r="B2542" s="34"/>
      <c r="C2542" s="3"/>
      <c r="F2542" s="34"/>
      <c r="H2542" s="3"/>
    </row>
    <row r="2543" spans="2:8">
      <c r="B2543" s="34"/>
      <c r="C2543" s="3"/>
      <c r="F2543" s="34"/>
      <c r="H2543" s="3"/>
    </row>
    <row r="2544" spans="2:8">
      <c r="B2544" s="34"/>
      <c r="C2544" s="3"/>
      <c r="F2544" s="34"/>
      <c r="H2544" s="3"/>
    </row>
    <row r="2545" spans="2:8">
      <c r="B2545" s="34"/>
      <c r="C2545" s="3"/>
      <c r="F2545" s="34"/>
      <c r="H2545" s="3"/>
    </row>
    <row r="2546" spans="2:8">
      <c r="B2546" s="34"/>
      <c r="C2546" s="3"/>
      <c r="F2546" s="34"/>
      <c r="H2546" s="3"/>
    </row>
    <row r="2547" spans="2:8">
      <c r="B2547" s="34"/>
      <c r="C2547" s="3"/>
      <c r="F2547" s="34"/>
      <c r="H2547" s="3"/>
    </row>
    <row r="2548" spans="2:8">
      <c r="B2548" s="34"/>
      <c r="C2548" s="3"/>
      <c r="F2548" s="34"/>
      <c r="H2548" s="3"/>
    </row>
    <row r="2549" spans="2:8">
      <c r="B2549" s="34"/>
      <c r="C2549" s="3"/>
      <c r="F2549" s="34"/>
      <c r="H2549" s="3"/>
    </row>
    <row r="2550" spans="2:8">
      <c r="B2550" s="34"/>
      <c r="C2550" s="3"/>
      <c r="F2550" s="34"/>
      <c r="H2550" s="3"/>
    </row>
    <row r="2551" spans="2:8">
      <c r="B2551" s="34"/>
      <c r="C2551" s="3"/>
      <c r="F2551" s="34"/>
      <c r="H2551" s="3"/>
    </row>
    <row r="2552" spans="2:8">
      <c r="B2552" s="34"/>
      <c r="C2552" s="3"/>
      <c r="F2552" s="34"/>
      <c r="H2552" s="3"/>
    </row>
    <row r="2553" spans="2:8">
      <c r="B2553" s="34"/>
      <c r="C2553" s="3"/>
      <c r="F2553" s="34"/>
      <c r="H2553" s="3"/>
    </row>
    <row r="2554" spans="2:8">
      <c r="B2554" s="34"/>
      <c r="C2554" s="3"/>
      <c r="F2554" s="34"/>
      <c r="H2554" s="3"/>
    </row>
    <row r="2555" spans="2:8">
      <c r="B2555" s="34"/>
      <c r="C2555" s="3"/>
      <c r="F2555" s="34"/>
      <c r="H2555" s="3"/>
    </row>
    <row r="2556" spans="2:8">
      <c r="B2556" s="34"/>
      <c r="C2556" s="3"/>
      <c r="F2556" s="34"/>
      <c r="H2556" s="3"/>
    </row>
    <row r="2557" spans="2:8">
      <c r="B2557" s="34"/>
      <c r="C2557" s="3"/>
      <c r="F2557" s="34"/>
      <c r="H2557" s="3"/>
    </row>
    <row r="2558" spans="2:8">
      <c r="B2558" s="34"/>
      <c r="C2558" s="3"/>
      <c r="F2558" s="34"/>
      <c r="H2558" s="3"/>
    </row>
    <row r="2559" spans="2:8">
      <c r="B2559" s="34"/>
      <c r="C2559" s="3"/>
      <c r="F2559" s="34"/>
      <c r="H2559" s="3"/>
    </row>
    <row r="2560" spans="2:8">
      <c r="B2560" s="34"/>
      <c r="C2560" s="3"/>
      <c r="F2560" s="34"/>
      <c r="H2560" s="3"/>
    </row>
    <row r="2561" spans="2:8">
      <c r="B2561" s="34"/>
      <c r="C2561" s="3"/>
      <c r="F2561" s="34"/>
      <c r="H2561" s="3"/>
    </row>
    <row r="2562" spans="2:8">
      <c r="B2562" s="34"/>
      <c r="C2562" s="3"/>
      <c r="F2562" s="34"/>
      <c r="H2562" s="3"/>
    </row>
    <row r="2563" spans="2:8">
      <c r="B2563" s="34"/>
      <c r="C2563" s="3"/>
      <c r="F2563" s="34"/>
      <c r="H2563" s="3"/>
    </row>
    <row r="2564" spans="2:8">
      <c r="B2564" s="34"/>
      <c r="C2564" s="3"/>
      <c r="F2564" s="34"/>
      <c r="H2564" s="3"/>
    </row>
    <row r="2565" spans="2:8">
      <c r="B2565" s="34"/>
      <c r="C2565" s="3"/>
      <c r="F2565" s="34"/>
      <c r="H2565" s="3"/>
    </row>
    <row r="2566" spans="2:8">
      <c r="B2566" s="34"/>
      <c r="C2566" s="3"/>
      <c r="F2566" s="34"/>
      <c r="H2566" s="3"/>
    </row>
    <row r="2567" spans="2:8">
      <c r="B2567" s="34"/>
      <c r="C2567" s="3"/>
      <c r="F2567" s="34"/>
      <c r="H2567" s="3"/>
    </row>
    <row r="2568" spans="2:8">
      <c r="B2568" s="34"/>
      <c r="C2568" s="3"/>
      <c r="F2568" s="34"/>
      <c r="H2568" s="3"/>
    </row>
    <row r="2569" spans="2:8">
      <c r="B2569" s="34"/>
      <c r="C2569" s="3"/>
      <c r="F2569" s="34"/>
      <c r="H2569" s="3"/>
    </row>
    <row r="2570" spans="2:8">
      <c r="B2570" s="34"/>
      <c r="C2570" s="3"/>
      <c r="F2570" s="34"/>
      <c r="H2570" s="3"/>
    </row>
    <row r="2571" spans="2:8">
      <c r="B2571" s="34"/>
      <c r="C2571" s="3"/>
      <c r="F2571" s="34"/>
      <c r="H2571" s="3"/>
    </row>
    <row r="2572" spans="2:8">
      <c r="B2572" s="34"/>
      <c r="C2572" s="3"/>
      <c r="F2572" s="34"/>
      <c r="H2572" s="3"/>
    </row>
    <row r="2573" spans="2:8">
      <c r="B2573" s="34"/>
      <c r="C2573" s="3"/>
      <c r="F2573" s="34"/>
      <c r="H2573" s="3"/>
    </row>
    <row r="2574" spans="2:8">
      <c r="B2574" s="34"/>
      <c r="C2574" s="3"/>
      <c r="F2574" s="34"/>
      <c r="H2574" s="3"/>
    </row>
    <row r="2575" spans="2:8">
      <c r="B2575" s="34"/>
      <c r="C2575" s="3"/>
      <c r="F2575" s="34"/>
      <c r="H2575" s="3"/>
    </row>
    <row r="2576" spans="2:8">
      <c r="B2576" s="34"/>
      <c r="C2576" s="3"/>
      <c r="F2576" s="34"/>
      <c r="H2576" s="3"/>
    </row>
    <row r="2577" spans="2:8">
      <c r="B2577" s="34"/>
      <c r="C2577" s="3"/>
      <c r="F2577" s="34"/>
      <c r="H2577" s="3"/>
    </row>
    <row r="2578" spans="2:8">
      <c r="B2578" s="34"/>
      <c r="C2578" s="3"/>
      <c r="F2578" s="34"/>
      <c r="H2578" s="3"/>
    </row>
    <row r="2579" spans="2:8">
      <c r="B2579" s="34"/>
      <c r="C2579" s="3"/>
      <c r="F2579" s="34"/>
      <c r="H2579" s="3"/>
    </row>
    <row r="2580" spans="2:8">
      <c r="B2580" s="34"/>
      <c r="C2580" s="3"/>
      <c r="F2580" s="34"/>
      <c r="H2580" s="3"/>
    </row>
    <row r="2581" spans="2:8">
      <c r="B2581" s="34"/>
      <c r="C2581" s="3"/>
      <c r="F2581" s="34"/>
      <c r="H2581" s="3"/>
    </row>
    <row r="2582" spans="2:8">
      <c r="B2582" s="34"/>
      <c r="C2582" s="3"/>
      <c r="F2582" s="34"/>
      <c r="H2582" s="3"/>
    </row>
    <row r="2583" spans="2:8">
      <c r="B2583" s="34"/>
      <c r="C2583" s="3"/>
      <c r="F2583" s="34"/>
      <c r="H2583" s="3"/>
    </row>
    <row r="2584" spans="2:8">
      <c r="B2584" s="34"/>
      <c r="C2584" s="3"/>
      <c r="F2584" s="34"/>
      <c r="H2584" s="3"/>
    </row>
    <row r="2585" spans="2:8">
      <c r="B2585" s="34"/>
      <c r="C2585" s="3"/>
      <c r="F2585" s="34"/>
      <c r="H2585" s="3"/>
    </row>
    <row r="2586" spans="2:8">
      <c r="B2586" s="34"/>
      <c r="C2586" s="3"/>
      <c r="F2586" s="34"/>
      <c r="H2586" s="3"/>
    </row>
    <row r="2587" spans="2:8">
      <c r="B2587" s="34"/>
      <c r="C2587" s="3"/>
      <c r="F2587" s="34"/>
      <c r="H2587" s="3"/>
    </row>
    <row r="2588" spans="2:8">
      <c r="B2588" s="34"/>
      <c r="C2588" s="3"/>
      <c r="F2588" s="34"/>
      <c r="H2588" s="3"/>
    </row>
    <row r="2589" spans="2:8">
      <c r="B2589" s="34"/>
      <c r="C2589" s="3"/>
      <c r="F2589" s="34"/>
      <c r="H2589" s="3"/>
    </row>
    <row r="2590" spans="2:8">
      <c r="B2590" s="34"/>
      <c r="C2590" s="3"/>
      <c r="F2590" s="34"/>
      <c r="H2590" s="3"/>
    </row>
    <row r="2591" spans="2:8">
      <c r="B2591" s="34"/>
      <c r="C2591" s="3"/>
      <c r="F2591" s="34"/>
      <c r="H2591" s="3"/>
    </row>
    <row r="2592" spans="2:8">
      <c r="B2592" s="34"/>
      <c r="C2592" s="3"/>
      <c r="F2592" s="34"/>
      <c r="H2592" s="3"/>
    </row>
    <row r="2593" spans="2:8">
      <c r="B2593" s="34"/>
      <c r="C2593" s="3"/>
      <c r="F2593" s="34"/>
      <c r="H2593" s="3"/>
    </row>
    <row r="2594" spans="2:8">
      <c r="B2594" s="34"/>
      <c r="C2594" s="3"/>
      <c r="F2594" s="34"/>
      <c r="H2594" s="3"/>
    </row>
    <row r="2595" spans="2:8">
      <c r="B2595" s="34"/>
      <c r="C2595" s="3"/>
      <c r="F2595" s="34"/>
      <c r="H2595" s="3"/>
    </row>
    <row r="2596" spans="2:8">
      <c r="B2596" s="34"/>
      <c r="C2596" s="3"/>
      <c r="F2596" s="34"/>
      <c r="H2596" s="3"/>
    </row>
    <row r="2597" spans="2:8">
      <c r="B2597" s="34"/>
      <c r="C2597" s="3"/>
      <c r="F2597" s="34"/>
      <c r="H2597" s="3"/>
    </row>
    <row r="2598" spans="2:8">
      <c r="B2598" s="34"/>
      <c r="C2598" s="3"/>
      <c r="F2598" s="34"/>
      <c r="H2598" s="3"/>
    </row>
    <row r="2599" spans="2:8">
      <c r="B2599" s="34"/>
      <c r="C2599" s="3"/>
      <c r="F2599" s="34"/>
      <c r="H2599" s="3"/>
    </row>
    <row r="2600" spans="2:8">
      <c r="B2600" s="34"/>
      <c r="C2600" s="3"/>
      <c r="F2600" s="34"/>
      <c r="H2600" s="3"/>
    </row>
    <row r="2601" spans="2:8">
      <c r="B2601" s="34"/>
      <c r="C2601" s="3"/>
      <c r="F2601" s="34"/>
      <c r="H2601" s="3"/>
    </row>
    <row r="2602" spans="2:8">
      <c r="B2602" s="34"/>
      <c r="C2602" s="3"/>
      <c r="F2602" s="34"/>
      <c r="H2602" s="3"/>
    </row>
    <row r="2603" spans="2:8">
      <c r="B2603" s="34"/>
      <c r="C2603" s="3"/>
      <c r="F2603" s="34"/>
      <c r="H2603" s="3"/>
    </row>
    <row r="2604" spans="2:8">
      <c r="B2604" s="34"/>
      <c r="C2604" s="3"/>
      <c r="F2604" s="34"/>
      <c r="H2604" s="3"/>
    </row>
    <row r="2605" spans="2:8">
      <c r="B2605" s="34"/>
      <c r="C2605" s="3"/>
      <c r="F2605" s="34"/>
      <c r="H2605" s="3"/>
    </row>
    <row r="2606" spans="2:8">
      <c r="B2606" s="34"/>
      <c r="C2606" s="3"/>
      <c r="F2606" s="34"/>
      <c r="H2606" s="3"/>
    </row>
    <row r="2607" spans="2:8">
      <c r="B2607" s="34"/>
      <c r="C2607" s="3"/>
      <c r="F2607" s="34"/>
      <c r="H2607" s="3"/>
    </row>
    <row r="2608" spans="2:8">
      <c r="B2608" s="34"/>
      <c r="C2608" s="3"/>
      <c r="F2608" s="34"/>
      <c r="H2608" s="3"/>
    </row>
    <row r="2609" spans="2:8">
      <c r="B2609" s="34"/>
      <c r="C2609" s="3"/>
      <c r="F2609" s="34"/>
      <c r="H2609" s="3"/>
    </row>
    <row r="2610" spans="2:8">
      <c r="B2610" s="34"/>
      <c r="C2610" s="3"/>
      <c r="F2610" s="34"/>
      <c r="H2610" s="3"/>
    </row>
    <row r="2611" spans="2:8">
      <c r="B2611" s="34"/>
      <c r="C2611" s="3"/>
      <c r="F2611" s="34"/>
      <c r="H2611" s="3"/>
    </row>
    <row r="2612" spans="2:8">
      <c r="B2612" s="34"/>
      <c r="C2612" s="3"/>
      <c r="F2612" s="34"/>
      <c r="H2612" s="3"/>
    </row>
    <row r="2613" spans="2:8">
      <c r="B2613" s="34"/>
      <c r="C2613" s="3"/>
      <c r="F2613" s="34"/>
      <c r="H2613" s="3"/>
    </row>
    <row r="2614" spans="2:8">
      <c r="B2614" s="34"/>
      <c r="C2614" s="3"/>
      <c r="F2614" s="34"/>
      <c r="H2614" s="3"/>
    </row>
    <row r="2615" spans="2:8">
      <c r="B2615" s="34"/>
      <c r="C2615" s="3"/>
      <c r="F2615" s="34"/>
      <c r="H2615" s="3"/>
    </row>
    <row r="2616" spans="2:8">
      <c r="B2616" s="34"/>
      <c r="C2616" s="3"/>
      <c r="F2616" s="34"/>
      <c r="H2616" s="3"/>
    </row>
    <row r="2617" spans="2:8">
      <c r="B2617" s="34"/>
      <c r="C2617" s="3"/>
      <c r="F2617" s="34"/>
      <c r="H2617" s="3"/>
    </row>
    <row r="2618" spans="2:8">
      <c r="B2618" s="34"/>
      <c r="C2618" s="3"/>
      <c r="F2618" s="34"/>
      <c r="H2618" s="3"/>
    </row>
    <row r="2619" spans="2:8">
      <c r="B2619" s="34"/>
      <c r="C2619" s="3"/>
      <c r="F2619" s="34"/>
      <c r="H2619" s="3"/>
    </row>
    <row r="2620" spans="2:8">
      <c r="B2620" s="34"/>
      <c r="C2620" s="3"/>
      <c r="F2620" s="34"/>
      <c r="H2620" s="3"/>
    </row>
    <row r="2621" spans="2:8">
      <c r="B2621" s="34"/>
      <c r="C2621" s="3"/>
      <c r="F2621" s="34"/>
      <c r="H2621" s="3"/>
    </row>
    <row r="2622" spans="2:8">
      <c r="B2622" s="34"/>
      <c r="C2622" s="3"/>
      <c r="F2622" s="34"/>
      <c r="H2622" s="3"/>
    </row>
    <row r="2623" spans="2:8">
      <c r="B2623" s="34"/>
      <c r="C2623" s="3"/>
      <c r="F2623" s="34"/>
      <c r="H2623" s="3"/>
    </row>
    <row r="2624" spans="2:8">
      <c r="B2624" s="34"/>
      <c r="C2624" s="3"/>
      <c r="F2624" s="34"/>
      <c r="H2624" s="3"/>
    </row>
    <row r="2625" spans="2:8">
      <c r="B2625" s="34"/>
      <c r="C2625" s="3"/>
      <c r="F2625" s="34"/>
      <c r="H2625" s="3"/>
    </row>
    <row r="2626" spans="2:8">
      <c r="B2626" s="34"/>
      <c r="C2626" s="3"/>
      <c r="F2626" s="34"/>
      <c r="H2626" s="3"/>
    </row>
    <row r="2627" spans="2:8">
      <c r="B2627" s="34"/>
      <c r="C2627" s="3"/>
      <c r="F2627" s="34"/>
      <c r="H2627" s="3"/>
    </row>
    <row r="2628" spans="2:8">
      <c r="B2628" s="34"/>
      <c r="C2628" s="3"/>
      <c r="F2628" s="34"/>
      <c r="H2628" s="3"/>
    </row>
    <row r="2629" spans="2:8">
      <c r="B2629" s="34"/>
      <c r="C2629" s="3"/>
      <c r="F2629" s="34"/>
      <c r="H2629" s="3"/>
    </row>
    <row r="2630" spans="2:8">
      <c r="B2630" s="34"/>
      <c r="C2630" s="3"/>
      <c r="F2630" s="34"/>
      <c r="H2630" s="3"/>
    </row>
    <row r="2631" spans="2:8">
      <c r="B2631" s="34"/>
      <c r="C2631" s="3"/>
      <c r="F2631" s="34"/>
      <c r="H2631" s="3"/>
    </row>
    <row r="2632" spans="2:8">
      <c r="B2632" s="34"/>
      <c r="C2632" s="3"/>
      <c r="F2632" s="34"/>
      <c r="H2632" s="3"/>
    </row>
    <row r="2633" spans="2:8">
      <c r="B2633" s="34"/>
      <c r="C2633" s="3"/>
      <c r="F2633" s="34"/>
      <c r="H2633" s="3"/>
    </row>
    <row r="2634" spans="2:8">
      <c r="B2634" s="34"/>
      <c r="C2634" s="3"/>
      <c r="F2634" s="34"/>
      <c r="H2634" s="3"/>
    </row>
    <row r="2635" spans="2:8">
      <c r="B2635" s="34"/>
      <c r="C2635" s="3"/>
      <c r="F2635" s="34"/>
      <c r="H2635" s="3"/>
    </row>
    <row r="2636" spans="2:8">
      <c r="B2636" s="34"/>
      <c r="C2636" s="3"/>
      <c r="F2636" s="34"/>
      <c r="H2636" s="3"/>
    </row>
    <row r="2637" spans="2:8">
      <c r="B2637" s="34"/>
      <c r="C2637" s="3"/>
      <c r="F2637" s="34"/>
      <c r="H2637" s="3"/>
    </row>
    <row r="2638" spans="2:8">
      <c r="B2638" s="34"/>
      <c r="C2638" s="3"/>
      <c r="F2638" s="34"/>
      <c r="H2638" s="3"/>
    </row>
    <row r="2639" spans="2:8">
      <c r="B2639" s="34"/>
      <c r="C2639" s="3"/>
      <c r="F2639" s="34"/>
      <c r="H2639" s="3"/>
    </row>
    <row r="2640" spans="2:8">
      <c r="B2640" s="34"/>
      <c r="C2640" s="3"/>
      <c r="F2640" s="34"/>
      <c r="H2640" s="3"/>
    </row>
    <row r="2641" spans="2:8">
      <c r="B2641" s="34"/>
      <c r="C2641" s="3"/>
      <c r="F2641" s="34"/>
      <c r="H2641" s="3"/>
    </row>
    <row r="2642" spans="2:8">
      <c r="B2642" s="34"/>
      <c r="C2642" s="3"/>
      <c r="F2642" s="34"/>
      <c r="H2642" s="3"/>
    </row>
    <row r="2643" spans="2:8">
      <c r="B2643" s="34"/>
      <c r="C2643" s="3"/>
      <c r="F2643" s="34"/>
      <c r="H2643" s="3"/>
    </row>
    <row r="2644" spans="2:8">
      <c r="B2644" s="34"/>
      <c r="C2644" s="3"/>
      <c r="F2644" s="34"/>
      <c r="H2644" s="3"/>
    </row>
    <row r="2645" spans="2:8">
      <c r="B2645" s="34"/>
      <c r="C2645" s="3"/>
      <c r="F2645" s="34"/>
      <c r="H2645" s="3"/>
    </row>
    <row r="2646" spans="2:8">
      <c r="B2646" s="34"/>
      <c r="C2646" s="3"/>
      <c r="F2646" s="34"/>
      <c r="H2646" s="3"/>
    </row>
    <row r="2647" spans="2:8">
      <c r="B2647" s="34"/>
      <c r="C2647" s="3"/>
      <c r="F2647" s="34"/>
      <c r="H2647" s="3"/>
    </row>
    <row r="2648" spans="2:8">
      <c r="B2648" s="34"/>
      <c r="C2648" s="3"/>
      <c r="F2648" s="34"/>
      <c r="H2648" s="3"/>
    </row>
    <row r="2649" spans="2:8">
      <c r="B2649" s="34"/>
      <c r="C2649" s="3"/>
      <c r="F2649" s="34"/>
      <c r="H2649" s="3"/>
    </row>
    <row r="2650" spans="2:8">
      <c r="B2650" s="34"/>
      <c r="C2650" s="3"/>
      <c r="F2650" s="34"/>
      <c r="H2650" s="3"/>
    </row>
    <row r="2651" spans="2:8">
      <c r="B2651" s="34"/>
      <c r="C2651" s="3"/>
      <c r="F2651" s="34"/>
      <c r="H2651" s="3"/>
    </row>
    <row r="2652" spans="2:8">
      <c r="B2652" s="34"/>
      <c r="C2652" s="3"/>
      <c r="F2652" s="34"/>
      <c r="H2652" s="3"/>
    </row>
    <row r="2653" spans="2:8">
      <c r="B2653" s="34"/>
      <c r="C2653" s="3"/>
      <c r="F2653" s="34"/>
      <c r="H2653" s="3"/>
    </row>
    <row r="2654" spans="2:8">
      <c r="B2654" s="34"/>
      <c r="C2654" s="3"/>
      <c r="F2654" s="34"/>
      <c r="H2654" s="3"/>
    </row>
    <row r="2655" spans="2:8">
      <c r="B2655" s="34"/>
      <c r="C2655" s="3"/>
      <c r="F2655" s="34"/>
      <c r="H2655" s="3"/>
    </row>
    <row r="2656" spans="2:8">
      <c r="B2656" s="34"/>
      <c r="C2656" s="3"/>
      <c r="F2656" s="34"/>
      <c r="H2656" s="3"/>
    </row>
    <row r="2657" spans="2:8">
      <c r="B2657" s="34"/>
      <c r="C2657" s="3"/>
      <c r="F2657" s="34"/>
      <c r="H2657" s="3"/>
    </row>
    <row r="2658" spans="2:8">
      <c r="B2658" s="34"/>
      <c r="C2658" s="3"/>
      <c r="F2658" s="34"/>
      <c r="H2658" s="3"/>
    </row>
    <row r="2659" spans="2:8">
      <c r="B2659" s="34"/>
      <c r="C2659" s="3"/>
      <c r="F2659" s="34"/>
      <c r="H2659" s="3"/>
    </row>
    <row r="2660" spans="2:8">
      <c r="B2660" s="34"/>
      <c r="C2660" s="3"/>
      <c r="F2660" s="34"/>
      <c r="H2660" s="3"/>
    </row>
    <row r="2661" spans="2:8">
      <c r="B2661" s="34"/>
      <c r="C2661" s="3"/>
      <c r="F2661" s="34"/>
      <c r="H2661" s="3"/>
    </row>
    <row r="2662" spans="2:8">
      <c r="B2662" s="34"/>
      <c r="C2662" s="3"/>
      <c r="F2662" s="34"/>
      <c r="H2662" s="3"/>
    </row>
    <row r="2663" spans="2:8">
      <c r="B2663" s="34"/>
      <c r="C2663" s="3"/>
      <c r="F2663" s="34"/>
      <c r="H2663" s="3"/>
    </row>
    <row r="2664" spans="2:8">
      <c r="B2664" s="34"/>
      <c r="C2664" s="3"/>
      <c r="F2664" s="34"/>
      <c r="H2664" s="3"/>
    </row>
    <row r="2665" spans="2:8">
      <c r="B2665" s="34"/>
      <c r="C2665" s="3"/>
      <c r="F2665" s="34"/>
      <c r="H2665" s="3"/>
    </row>
    <row r="2666" spans="2:8">
      <c r="B2666" s="34"/>
      <c r="C2666" s="3"/>
      <c r="F2666" s="34"/>
      <c r="H2666" s="3"/>
    </row>
    <row r="2667" spans="2:8">
      <c r="B2667" s="34"/>
      <c r="C2667" s="3"/>
      <c r="F2667" s="34"/>
      <c r="H2667" s="3"/>
    </row>
    <row r="2668" spans="2:8">
      <c r="B2668" s="34"/>
      <c r="C2668" s="3"/>
      <c r="F2668" s="34"/>
      <c r="H2668" s="3"/>
    </row>
    <row r="2669" spans="2:8">
      <c r="B2669" s="34"/>
      <c r="C2669" s="3"/>
      <c r="F2669" s="34"/>
      <c r="H2669" s="3"/>
    </row>
    <row r="2670" spans="2:8">
      <c r="B2670" s="34"/>
      <c r="C2670" s="3"/>
      <c r="F2670" s="34"/>
      <c r="H2670" s="3"/>
    </row>
    <row r="2671" spans="2:8">
      <c r="B2671" s="34"/>
      <c r="C2671" s="3"/>
      <c r="F2671" s="34"/>
      <c r="H2671" s="3"/>
    </row>
    <row r="2672" spans="2:8">
      <c r="B2672" s="34"/>
      <c r="C2672" s="3"/>
      <c r="F2672" s="34"/>
      <c r="H2672" s="3"/>
    </row>
    <row r="2673" spans="2:8">
      <c r="B2673" s="34"/>
      <c r="C2673" s="3"/>
      <c r="F2673" s="34"/>
      <c r="H2673" s="3"/>
    </row>
    <row r="2674" spans="2:8">
      <c r="B2674" s="34"/>
      <c r="C2674" s="3"/>
      <c r="F2674" s="34"/>
      <c r="H2674" s="3"/>
    </row>
    <row r="2675" spans="2:8">
      <c r="B2675" s="34"/>
      <c r="C2675" s="3"/>
      <c r="F2675" s="34"/>
      <c r="H2675" s="3"/>
    </row>
    <row r="2676" spans="2:8">
      <c r="B2676" s="34"/>
      <c r="C2676" s="3"/>
      <c r="F2676" s="34"/>
      <c r="H2676" s="3"/>
    </row>
    <row r="2677" spans="2:8">
      <c r="B2677" s="34"/>
      <c r="C2677" s="3"/>
      <c r="F2677" s="34"/>
      <c r="H2677" s="3"/>
    </row>
    <row r="2678" spans="2:8">
      <c r="B2678" s="34"/>
      <c r="C2678" s="3"/>
      <c r="F2678" s="34"/>
      <c r="H2678" s="3"/>
    </row>
    <row r="2679" spans="2:8">
      <c r="B2679" s="34"/>
      <c r="C2679" s="3"/>
      <c r="F2679" s="34"/>
      <c r="H2679" s="3"/>
    </row>
    <row r="2680" spans="2:8">
      <c r="B2680" s="34"/>
      <c r="C2680" s="3"/>
      <c r="F2680" s="34"/>
      <c r="H2680" s="3"/>
    </row>
    <row r="2681" spans="2:8">
      <c r="B2681" s="34"/>
      <c r="C2681" s="3"/>
      <c r="F2681" s="34"/>
      <c r="H2681" s="3"/>
    </row>
    <row r="2682" spans="2:8">
      <c r="B2682" s="34"/>
      <c r="C2682" s="3"/>
      <c r="F2682" s="34"/>
      <c r="H2682" s="3"/>
    </row>
    <row r="2683" spans="2:8">
      <c r="B2683" s="34"/>
      <c r="C2683" s="3"/>
      <c r="F2683" s="34"/>
      <c r="H2683" s="3"/>
    </row>
    <row r="2684" spans="2:8">
      <c r="B2684" s="34"/>
      <c r="C2684" s="3"/>
      <c r="F2684" s="34"/>
      <c r="H2684" s="3"/>
    </row>
    <row r="2685" spans="2:8">
      <c r="B2685" s="34"/>
      <c r="C2685" s="3"/>
      <c r="F2685" s="34"/>
      <c r="H2685" s="3"/>
    </row>
    <row r="2686" spans="2:8">
      <c r="B2686" s="34"/>
      <c r="C2686" s="3"/>
      <c r="F2686" s="34"/>
      <c r="H2686" s="3"/>
    </row>
    <row r="2687" spans="2:8">
      <c r="B2687" s="34"/>
      <c r="C2687" s="3"/>
      <c r="F2687" s="34"/>
      <c r="H2687" s="3"/>
    </row>
    <row r="2688" spans="2:8">
      <c r="B2688" s="34"/>
      <c r="C2688" s="3"/>
      <c r="F2688" s="34"/>
      <c r="H2688" s="3"/>
    </row>
    <row r="2689" spans="2:8">
      <c r="B2689" s="34"/>
      <c r="C2689" s="3"/>
      <c r="F2689" s="34"/>
      <c r="H2689" s="3"/>
    </row>
    <row r="2690" spans="2:8">
      <c r="B2690" s="34"/>
      <c r="C2690" s="3"/>
      <c r="F2690" s="34"/>
      <c r="H2690" s="3"/>
    </row>
    <row r="2691" spans="2:8">
      <c r="B2691" s="34"/>
      <c r="C2691" s="3"/>
      <c r="F2691" s="34"/>
      <c r="H2691" s="3"/>
    </row>
    <row r="2692" spans="2:8">
      <c r="B2692" s="34"/>
      <c r="C2692" s="3"/>
      <c r="F2692" s="34"/>
      <c r="H2692" s="3"/>
    </row>
    <row r="2693" spans="2:8">
      <c r="B2693" s="34"/>
      <c r="C2693" s="3"/>
      <c r="F2693" s="34"/>
      <c r="H2693" s="3"/>
    </row>
    <row r="2694" spans="2:8">
      <c r="B2694" s="34"/>
      <c r="C2694" s="3"/>
      <c r="F2694" s="34"/>
      <c r="H2694" s="3"/>
    </row>
    <row r="2695" spans="2:8">
      <c r="B2695" s="34"/>
      <c r="C2695" s="3"/>
      <c r="F2695" s="34"/>
      <c r="H2695" s="3"/>
    </row>
    <row r="2696" spans="2:8">
      <c r="B2696" s="34"/>
      <c r="C2696" s="3"/>
      <c r="F2696" s="34"/>
      <c r="H2696" s="3"/>
    </row>
    <row r="2697" spans="2:8">
      <c r="B2697" s="34"/>
      <c r="C2697" s="3"/>
      <c r="F2697" s="34"/>
      <c r="H2697" s="3"/>
    </row>
    <row r="2698" spans="2:8">
      <c r="B2698" s="34"/>
      <c r="C2698" s="3"/>
      <c r="F2698" s="34"/>
      <c r="H2698" s="3"/>
    </row>
    <row r="2699" spans="2:8">
      <c r="B2699" s="34"/>
      <c r="C2699" s="3"/>
      <c r="F2699" s="34"/>
      <c r="H2699" s="3"/>
    </row>
    <row r="2700" spans="2:8">
      <c r="B2700" s="34"/>
      <c r="C2700" s="3"/>
      <c r="F2700" s="34"/>
      <c r="H2700" s="3"/>
    </row>
    <row r="2701" spans="2:8">
      <c r="B2701" s="34"/>
      <c r="C2701" s="3"/>
      <c r="F2701" s="34"/>
      <c r="H2701" s="3"/>
    </row>
    <row r="2702" spans="2:8">
      <c r="B2702" s="34"/>
      <c r="C2702" s="3"/>
      <c r="F2702" s="34"/>
      <c r="H2702" s="3"/>
    </row>
    <row r="2703" spans="2:8">
      <c r="B2703" s="34"/>
      <c r="C2703" s="3"/>
      <c r="F2703" s="34"/>
      <c r="H2703" s="3"/>
    </row>
    <row r="2704" spans="2:8">
      <c r="B2704" s="34"/>
      <c r="C2704" s="3"/>
      <c r="F2704" s="34"/>
      <c r="H2704" s="3"/>
    </row>
    <row r="2705" spans="2:8">
      <c r="B2705" s="34"/>
      <c r="C2705" s="3"/>
      <c r="F2705" s="34"/>
      <c r="H2705" s="3"/>
    </row>
    <row r="2706" spans="2:8">
      <c r="B2706" s="34"/>
      <c r="C2706" s="3"/>
      <c r="F2706" s="34"/>
      <c r="H2706" s="3"/>
    </row>
    <row r="2707" spans="2:8">
      <c r="B2707" s="34"/>
      <c r="C2707" s="3"/>
      <c r="F2707" s="34"/>
      <c r="H2707" s="3"/>
    </row>
    <row r="2708" spans="2:8">
      <c r="B2708" s="34"/>
      <c r="C2708" s="3"/>
      <c r="F2708" s="34"/>
      <c r="H2708" s="3"/>
    </row>
    <row r="2709" spans="2:8">
      <c r="B2709" s="34"/>
      <c r="C2709" s="3"/>
      <c r="F2709" s="34"/>
      <c r="H2709" s="3"/>
    </row>
    <row r="2710" spans="2:8">
      <c r="B2710" s="34"/>
      <c r="C2710" s="3"/>
      <c r="F2710" s="34"/>
      <c r="H2710" s="3"/>
    </row>
    <row r="2711" spans="2:8">
      <c r="B2711" s="34"/>
      <c r="C2711" s="3"/>
      <c r="F2711" s="34"/>
      <c r="H2711" s="3"/>
    </row>
    <row r="2712" spans="2:8">
      <c r="B2712" s="34"/>
      <c r="C2712" s="3"/>
      <c r="F2712" s="34"/>
      <c r="H2712" s="3"/>
    </row>
    <row r="2713" spans="2:8">
      <c r="B2713" s="34"/>
      <c r="C2713" s="3"/>
      <c r="F2713" s="34"/>
      <c r="H2713" s="3"/>
    </row>
    <row r="2714" spans="2:8">
      <c r="B2714" s="34"/>
      <c r="C2714" s="3"/>
      <c r="F2714" s="34"/>
      <c r="H2714" s="3"/>
    </row>
    <row r="2715" spans="2:8">
      <c r="B2715" s="34"/>
      <c r="C2715" s="3"/>
      <c r="F2715" s="34"/>
      <c r="H2715" s="3"/>
    </row>
    <row r="2716" spans="2:8">
      <c r="B2716" s="34"/>
      <c r="C2716" s="3"/>
      <c r="F2716" s="34"/>
      <c r="H2716" s="3"/>
    </row>
    <row r="2717" spans="2:8">
      <c r="B2717" s="34"/>
      <c r="C2717" s="3"/>
      <c r="F2717" s="34"/>
      <c r="H2717" s="3"/>
    </row>
    <row r="2718" spans="2:8">
      <c r="B2718" s="34"/>
      <c r="C2718" s="3"/>
      <c r="F2718" s="34"/>
      <c r="H2718" s="3"/>
    </row>
    <row r="2719" spans="2:8">
      <c r="B2719" s="34"/>
      <c r="C2719" s="3"/>
      <c r="F2719" s="34"/>
      <c r="H2719" s="3"/>
    </row>
    <row r="2720" spans="2:8">
      <c r="B2720" s="34"/>
      <c r="C2720" s="3"/>
      <c r="F2720" s="34"/>
      <c r="H2720" s="3"/>
    </row>
    <row r="2721" spans="2:8">
      <c r="B2721" s="34"/>
      <c r="C2721" s="3"/>
      <c r="F2721" s="34"/>
      <c r="H2721" s="3"/>
    </row>
    <row r="2722" spans="2:8">
      <c r="B2722" s="34"/>
      <c r="C2722" s="3"/>
      <c r="F2722" s="34"/>
      <c r="H2722" s="3"/>
    </row>
    <row r="2723" spans="2:8">
      <c r="B2723" s="34"/>
      <c r="C2723" s="3"/>
      <c r="F2723" s="34"/>
      <c r="H2723" s="3"/>
    </row>
    <row r="2724" spans="2:8">
      <c r="B2724" s="34"/>
      <c r="C2724" s="3"/>
      <c r="F2724" s="34"/>
      <c r="H2724" s="3"/>
    </row>
    <row r="2725" spans="2:8">
      <c r="B2725" s="34"/>
      <c r="C2725" s="3"/>
      <c r="F2725" s="34"/>
      <c r="H2725" s="3"/>
    </row>
    <row r="2726" spans="2:8">
      <c r="B2726" s="34"/>
      <c r="C2726" s="3"/>
      <c r="F2726" s="34"/>
      <c r="H2726" s="3"/>
    </row>
    <row r="2727" spans="2:8">
      <c r="B2727" s="34"/>
      <c r="C2727" s="3"/>
      <c r="F2727" s="34"/>
      <c r="H2727" s="3"/>
    </row>
    <row r="2728" spans="2:8">
      <c r="B2728" s="34"/>
      <c r="C2728" s="3"/>
      <c r="F2728" s="34"/>
      <c r="H2728" s="3"/>
    </row>
    <row r="2729" spans="2:8">
      <c r="B2729" s="34"/>
      <c r="C2729" s="3"/>
      <c r="F2729" s="34"/>
      <c r="H2729" s="3"/>
    </row>
    <row r="2730" spans="2:8">
      <c r="B2730" s="34"/>
      <c r="C2730" s="3"/>
      <c r="F2730" s="34"/>
      <c r="H2730" s="3"/>
    </row>
    <row r="2731" spans="2:8">
      <c r="B2731" s="34"/>
      <c r="C2731" s="3"/>
      <c r="F2731" s="34"/>
      <c r="H2731" s="3"/>
    </row>
    <row r="2732" spans="2:8">
      <c r="B2732" s="34"/>
      <c r="C2732" s="3"/>
      <c r="F2732" s="34"/>
      <c r="H2732" s="3"/>
    </row>
    <row r="2733" spans="2:8">
      <c r="B2733" s="34"/>
      <c r="C2733" s="3"/>
      <c r="F2733" s="34"/>
      <c r="H2733" s="3"/>
    </row>
    <row r="2734" spans="2:8">
      <c r="B2734" s="34"/>
      <c r="C2734" s="3"/>
      <c r="F2734" s="34"/>
      <c r="H2734" s="3"/>
    </row>
    <row r="2735" spans="2:8">
      <c r="B2735" s="34"/>
      <c r="C2735" s="3"/>
      <c r="F2735" s="34"/>
      <c r="H2735" s="3"/>
    </row>
    <row r="2736" spans="2:8">
      <c r="B2736" s="34"/>
      <c r="C2736" s="3"/>
      <c r="F2736" s="34"/>
      <c r="H2736" s="3"/>
    </row>
    <row r="2737" spans="2:8">
      <c r="B2737" s="34"/>
      <c r="C2737" s="3"/>
      <c r="F2737" s="34"/>
      <c r="H2737" s="3"/>
    </row>
    <row r="2738" spans="2:8">
      <c r="B2738" s="34"/>
      <c r="C2738" s="3"/>
      <c r="F2738" s="34"/>
      <c r="H2738" s="3"/>
    </row>
    <row r="2739" spans="2:8">
      <c r="B2739" s="34"/>
      <c r="C2739" s="3"/>
      <c r="F2739" s="34"/>
      <c r="H2739" s="3"/>
    </row>
    <row r="2740" spans="2:8">
      <c r="B2740" s="34"/>
      <c r="C2740" s="3"/>
      <c r="F2740" s="34"/>
      <c r="H2740" s="3"/>
    </row>
    <row r="2741" spans="2:8">
      <c r="B2741" s="34"/>
      <c r="C2741" s="3"/>
      <c r="F2741" s="34"/>
      <c r="H2741" s="3"/>
    </row>
    <row r="2742" spans="2:8">
      <c r="B2742" s="34"/>
      <c r="C2742" s="3"/>
      <c r="F2742" s="34"/>
      <c r="H2742" s="3"/>
    </row>
    <row r="2743" spans="2:8">
      <c r="B2743" s="34"/>
      <c r="C2743" s="3"/>
      <c r="F2743" s="34"/>
      <c r="H2743" s="3"/>
    </row>
    <row r="2744" spans="2:8">
      <c r="B2744" s="34"/>
      <c r="C2744" s="3"/>
      <c r="F2744" s="34"/>
      <c r="H2744" s="3"/>
    </row>
    <row r="2745" spans="2:8">
      <c r="B2745" s="34"/>
      <c r="C2745" s="3"/>
      <c r="F2745" s="34"/>
      <c r="H2745" s="3"/>
    </row>
    <row r="2746" spans="2:8">
      <c r="B2746" s="34"/>
      <c r="C2746" s="3"/>
      <c r="F2746" s="34"/>
      <c r="H2746" s="3"/>
    </row>
    <row r="2747" spans="2:8">
      <c r="B2747" s="34"/>
      <c r="C2747" s="3"/>
      <c r="F2747" s="34"/>
      <c r="H2747" s="3"/>
    </row>
    <row r="2748" spans="2:8">
      <c r="B2748" s="34"/>
      <c r="C2748" s="3"/>
      <c r="F2748" s="34"/>
      <c r="H2748" s="3"/>
    </row>
    <row r="2749" spans="2:8">
      <c r="B2749" s="34"/>
      <c r="C2749" s="3"/>
      <c r="F2749" s="34"/>
      <c r="H2749" s="3"/>
    </row>
    <row r="2750" spans="2:8">
      <c r="B2750" s="34"/>
      <c r="C2750" s="3"/>
      <c r="F2750" s="34"/>
      <c r="H2750" s="3"/>
    </row>
    <row r="2751" spans="2:8">
      <c r="B2751" s="34"/>
      <c r="C2751" s="3"/>
      <c r="F2751" s="34"/>
      <c r="H2751" s="3"/>
    </row>
    <row r="2752" spans="2:8">
      <c r="B2752" s="34"/>
      <c r="C2752" s="3"/>
      <c r="F2752" s="34"/>
      <c r="H2752" s="3"/>
    </row>
    <row r="2753" spans="2:8">
      <c r="B2753" s="34"/>
      <c r="C2753" s="3"/>
      <c r="F2753" s="34"/>
      <c r="H2753" s="3"/>
    </row>
    <row r="2754" spans="2:8">
      <c r="B2754" s="34"/>
      <c r="C2754" s="3"/>
      <c r="F2754" s="34"/>
      <c r="H2754" s="3"/>
    </row>
    <row r="2755" spans="2:8">
      <c r="B2755" s="34"/>
      <c r="C2755" s="3"/>
      <c r="F2755" s="34"/>
      <c r="H2755" s="3"/>
    </row>
    <row r="2756" spans="2:8">
      <c r="B2756" s="34"/>
      <c r="C2756" s="3"/>
      <c r="F2756" s="34"/>
      <c r="H2756" s="3"/>
    </row>
    <row r="2757" spans="2:8">
      <c r="B2757" s="34"/>
      <c r="C2757" s="3"/>
      <c r="F2757" s="34"/>
      <c r="H2757" s="3"/>
    </row>
    <row r="2758" spans="2:8">
      <c r="B2758" s="34"/>
      <c r="C2758" s="3"/>
      <c r="F2758" s="34"/>
      <c r="H2758" s="3"/>
    </row>
    <row r="2759" spans="2:8">
      <c r="B2759" s="34"/>
      <c r="C2759" s="3"/>
      <c r="F2759" s="34"/>
      <c r="H2759" s="3"/>
    </row>
    <row r="2760" spans="2:8">
      <c r="B2760" s="34"/>
      <c r="C2760" s="3"/>
      <c r="F2760" s="34"/>
      <c r="H2760" s="3"/>
    </row>
    <row r="2761" spans="2:8">
      <c r="B2761" s="34"/>
      <c r="C2761" s="3"/>
      <c r="F2761" s="34"/>
      <c r="H2761" s="3"/>
    </row>
    <row r="2762" spans="2:8">
      <c r="B2762" s="34"/>
      <c r="C2762" s="3"/>
      <c r="F2762" s="34"/>
      <c r="H2762" s="3"/>
    </row>
    <row r="2763" spans="2:8">
      <c r="B2763" s="34"/>
      <c r="C2763" s="3"/>
      <c r="F2763" s="34"/>
      <c r="H2763" s="3"/>
    </row>
    <row r="2764" spans="2:8">
      <c r="B2764" s="34"/>
      <c r="C2764" s="3"/>
      <c r="F2764" s="34"/>
      <c r="H2764" s="3"/>
    </row>
    <row r="2765" spans="2:8">
      <c r="B2765" s="34"/>
      <c r="C2765" s="3"/>
      <c r="F2765" s="34"/>
      <c r="H2765" s="3"/>
    </row>
    <row r="2766" spans="2:8">
      <c r="B2766" s="34"/>
      <c r="C2766" s="3"/>
      <c r="F2766" s="34"/>
      <c r="H2766" s="3"/>
    </row>
    <row r="2767" spans="2:8">
      <c r="B2767" s="34"/>
      <c r="C2767" s="3"/>
      <c r="F2767" s="34"/>
      <c r="H2767" s="3"/>
    </row>
    <row r="2768" spans="2:8">
      <c r="B2768" s="34"/>
      <c r="C2768" s="3"/>
      <c r="F2768" s="34"/>
      <c r="H2768" s="3"/>
    </row>
    <row r="2769" spans="2:8">
      <c r="B2769" s="34"/>
      <c r="C2769" s="3"/>
      <c r="F2769" s="34"/>
      <c r="H2769" s="3"/>
    </row>
    <row r="2770" spans="2:8">
      <c r="B2770" s="34"/>
      <c r="C2770" s="3"/>
      <c r="F2770" s="34"/>
      <c r="H2770" s="3"/>
    </row>
    <row r="2771" spans="2:8">
      <c r="B2771" s="34"/>
      <c r="C2771" s="3"/>
      <c r="F2771" s="34"/>
      <c r="H2771" s="3"/>
    </row>
    <row r="2772" spans="2:8">
      <c r="B2772" s="34"/>
      <c r="C2772" s="3"/>
      <c r="F2772" s="34"/>
      <c r="H2772" s="3"/>
    </row>
    <row r="2773" spans="2:8">
      <c r="B2773" s="34"/>
      <c r="C2773" s="3"/>
      <c r="F2773" s="34"/>
      <c r="H2773" s="3"/>
    </row>
    <row r="2774" spans="2:8">
      <c r="B2774" s="34"/>
      <c r="C2774" s="3"/>
      <c r="F2774" s="34"/>
      <c r="H2774" s="3"/>
    </row>
    <row r="2775" spans="2:8">
      <c r="B2775" s="34"/>
      <c r="C2775" s="3"/>
      <c r="F2775" s="34"/>
      <c r="H2775" s="3"/>
    </row>
    <row r="2776" spans="2:8">
      <c r="B2776" s="34"/>
      <c r="C2776" s="3"/>
      <c r="F2776" s="34"/>
      <c r="H2776" s="3"/>
    </row>
    <row r="2777" spans="2:8">
      <c r="B2777" s="34"/>
      <c r="C2777" s="3"/>
      <c r="F2777" s="34"/>
      <c r="H2777" s="3"/>
    </row>
    <row r="2778" spans="2:8">
      <c r="B2778" s="34"/>
      <c r="C2778" s="3"/>
      <c r="F2778" s="34"/>
      <c r="H2778" s="3"/>
    </row>
    <row r="2779" spans="2:8">
      <c r="B2779" s="34"/>
      <c r="C2779" s="3"/>
      <c r="F2779" s="34"/>
      <c r="H2779" s="3"/>
    </row>
    <row r="2780" spans="2:8">
      <c r="B2780" s="34"/>
      <c r="C2780" s="3"/>
      <c r="F2780" s="34"/>
      <c r="H2780" s="3"/>
    </row>
    <row r="2781" spans="2:8">
      <c r="B2781" s="34"/>
      <c r="C2781" s="3"/>
      <c r="F2781" s="34"/>
      <c r="H2781" s="3"/>
    </row>
    <row r="2782" spans="2:8">
      <c r="B2782" s="34"/>
      <c r="C2782" s="3"/>
      <c r="F2782" s="34"/>
      <c r="H2782" s="3"/>
    </row>
    <row r="2783" spans="2:8">
      <c r="B2783" s="34"/>
      <c r="C2783" s="3"/>
      <c r="F2783" s="34"/>
      <c r="H2783" s="3"/>
    </row>
    <row r="2784" spans="2:8">
      <c r="B2784" s="34"/>
      <c r="C2784" s="3"/>
      <c r="F2784" s="34"/>
      <c r="H2784" s="3"/>
    </row>
    <row r="2785" spans="2:8">
      <c r="B2785" s="34"/>
      <c r="C2785" s="3"/>
      <c r="F2785" s="34"/>
      <c r="H2785" s="3"/>
    </row>
    <row r="2786" spans="2:8">
      <c r="B2786" s="34"/>
      <c r="C2786" s="3"/>
      <c r="F2786" s="34"/>
      <c r="H2786" s="3"/>
    </row>
    <row r="2787" spans="2:8">
      <c r="B2787" s="34"/>
      <c r="C2787" s="3"/>
      <c r="F2787" s="34"/>
      <c r="H2787" s="3"/>
    </row>
    <row r="2788" spans="2:8">
      <c r="B2788" s="34"/>
      <c r="C2788" s="3"/>
      <c r="F2788" s="34"/>
      <c r="H2788" s="3"/>
    </row>
    <row r="2789" spans="2:8">
      <c r="B2789" s="34"/>
      <c r="C2789" s="3"/>
      <c r="F2789" s="34"/>
      <c r="H2789" s="3"/>
    </row>
    <row r="2790" spans="2:8">
      <c r="B2790" s="34"/>
      <c r="C2790" s="3"/>
      <c r="F2790" s="34"/>
      <c r="H2790" s="3"/>
    </row>
    <row r="2791" spans="2:8">
      <c r="B2791" s="34"/>
      <c r="C2791" s="3"/>
      <c r="F2791" s="34"/>
      <c r="H2791" s="3"/>
    </row>
    <row r="2792" spans="2:8">
      <c r="B2792" s="34"/>
      <c r="C2792" s="3"/>
      <c r="F2792" s="34"/>
      <c r="H2792" s="3"/>
    </row>
    <row r="2793" spans="2:8">
      <c r="B2793" s="34"/>
      <c r="C2793" s="3"/>
      <c r="F2793" s="34"/>
      <c r="H2793" s="3"/>
    </row>
    <row r="2794" spans="2:8">
      <c r="B2794" s="34"/>
      <c r="C2794" s="3"/>
      <c r="F2794" s="34"/>
      <c r="H2794" s="3"/>
    </row>
    <row r="2795" spans="2:8">
      <c r="B2795" s="34"/>
      <c r="C2795" s="3"/>
      <c r="F2795" s="34"/>
      <c r="H2795" s="3"/>
    </row>
    <row r="2796" spans="2:8">
      <c r="B2796" s="34"/>
      <c r="C2796" s="3"/>
      <c r="F2796" s="34"/>
      <c r="H2796" s="3"/>
    </row>
    <row r="2797" spans="2:8">
      <c r="B2797" s="34"/>
      <c r="C2797" s="3"/>
      <c r="F2797" s="34"/>
      <c r="H2797" s="3"/>
    </row>
    <row r="2798" spans="2:8">
      <c r="B2798" s="34"/>
      <c r="C2798" s="3"/>
      <c r="F2798" s="34"/>
      <c r="H2798" s="3"/>
    </row>
    <row r="2799" spans="2:8">
      <c r="B2799" s="34"/>
      <c r="C2799" s="3"/>
      <c r="F2799" s="34"/>
      <c r="H2799" s="3"/>
    </row>
    <row r="2800" spans="2:8">
      <c r="B2800" s="34"/>
      <c r="C2800" s="3"/>
      <c r="F2800" s="34"/>
      <c r="H2800" s="3"/>
    </row>
    <row r="2801" spans="2:8">
      <c r="B2801" s="34"/>
      <c r="C2801" s="3"/>
      <c r="F2801" s="34"/>
      <c r="H2801" s="3"/>
    </row>
    <row r="2802" spans="2:8">
      <c r="B2802" s="34"/>
      <c r="C2802" s="3"/>
      <c r="F2802" s="34"/>
      <c r="H2802" s="3"/>
    </row>
    <row r="2803" spans="2:8">
      <c r="B2803" s="34"/>
      <c r="C2803" s="3"/>
      <c r="F2803" s="34"/>
      <c r="H2803" s="3"/>
    </row>
    <row r="2804" spans="2:8">
      <c r="B2804" s="34"/>
      <c r="C2804" s="3"/>
      <c r="F2804" s="34"/>
      <c r="H2804" s="3"/>
    </row>
    <row r="2805" spans="2:8">
      <c r="B2805" s="34"/>
      <c r="C2805" s="3"/>
      <c r="F2805" s="34"/>
      <c r="H2805" s="3"/>
    </row>
    <row r="2806" spans="2:8">
      <c r="B2806" s="34"/>
      <c r="C2806" s="3"/>
      <c r="F2806" s="34"/>
      <c r="H2806" s="3"/>
    </row>
    <row r="2807" spans="2:8">
      <c r="B2807" s="34"/>
      <c r="C2807" s="3"/>
      <c r="F2807" s="34"/>
      <c r="H2807" s="3"/>
    </row>
    <row r="2808" spans="2:8">
      <c r="B2808" s="34"/>
      <c r="C2808" s="3"/>
      <c r="F2808" s="34"/>
      <c r="H2808" s="3"/>
    </row>
    <row r="2809" spans="2:8">
      <c r="B2809" s="34"/>
      <c r="C2809" s="3"/>
      <c r="F2809" s="34"/>
      <c r="H2809" s="3"/>
    </row>
    <row r="2810" spans="2:8">
      <c r="B2810" s="34"/>
      <c r="C2810" s="3"/>
      <c r="F2810" s="34"/>
      <c r="H2810" s="3"/>
    </row>
    <row r="2811" spans="2:8">
      <c r="B2811" s="34"/>
      <c r="C2811" s="3"/>
      <c r="F2811" s="34"/>
      <c r="H2811" s="3"/>
    </row>
    <row r="2812" spans="2:8">
      <c r="B2812" s="34"/>
      <c r="C2812" s="3"/>
      <c r="F2812" s="34"/>
      <c r="H2812" s="3"/>
    </row>
    <row r="2813" spans="2:8">
      <c r="B2813" s="34"/>
      <c r="C2813" s="3"/>
      <c r="F2813" s="34"/>
      <c r="H2813" s="3"/>
    </row>
    <row r="2814" spans="2:8">
      <c r="B2814" s="34"/>
      <c r="C2814" s="3"/>
      <c r="F2814" s="34"/>
      <c r="H2814" s="3"/>
    </row>
    <row r="2815" spans="2:8">
      <c r="B2815" s="34"/>
      <c r="C2815" s="3"/>
      <c r="F2815" s="34"/>
      <c r="H2815" s="3"/>
    </row>
    <row r="2816" spans="2:8">
      <c r="B2816" s="34"/>
      <c r="C2816" s="3"/>
      <c r="F2816" s="34"/>
      <c r="H2816" s="3"/>
    </row>
    <row r="2817" spans="2:8">
      <c r="B2817" s="34"/>
      <c r="C2817" s="3"/>
      <c r="F2817" s="34"/>
      <c r="H2817" s="3"/>
    </row>
    <row r="2818" spans="2:8">
      <c r="B2818" s="34"/>
      <c r="C2818" s="3"/>
      <c r="F2818" s="34"/>
      <c r="H2818" s="3"/>
    </row>
    <row r="2819" spans="2:8">
      <c r="B2819" s="34"/>
      <c r="C2819" s="3"/>
      <c r="F2819" s="34"/>
      <c r="H2819" s="3"/>
    </row>
    <row r="2820" spans="2:8">
      <c r="B2820" s="34"/>
      <c r="C2820" s="3"/>
      <c r="F2820" s="34"/>
      <c r="H2820" s="3"/>
    </row>
    <row r="2821" spans="2:8">
      <c r="B2821" s="34"/>
      <c r="C2821" s="3"/>
      <c r="F2821" s="34"/>
      <c r="H2821" s="3"/>
    </row>
    <row r="2822" spans="2:8">
      <c r="B2822" s="34"/>
      <c r="C2822" s="3"/>
      <c r="F2822" s="34"/>
      <c r="H2822" s="3"/>
    </row>
    <row r="2823" spans="2:8">
      <c r="B2823" s="34"/>
      <c r="C2823" s="3"/>
      <c r="F2823" s="34"/>
      <c r="H2823" s="3"/>
    </row>
    <row r="2824" spans="2:8">
      <c r="B2824" s="34"/>
      <c r="C2824" s="3"/>
      <c r="F2824" s="34"/>
      <c r="H2824" s="3"/>
    </row>
    <row r="2825" spans="2:8">
      <c r="B2825" s="34"/>
      <c r="C2825" s="3"/>
      <c r="F2825" s="34"/>
      <c r="H2825" s="3"/>
    </row>
    <row r="2826" spans="2:8">
      <c r="B2826" s="34"/>
      <c r="C2826" s="3"/>
      <c r="F2826" s="34"/>
      <c r="H2826" s="3"/>
    </row>
    <row r="2827" spans="2:8">
      <c r="B2827" s="34"/>
      <c r="C2827" s="3"/>
      <c r="F2827" s="34"/>
      <c r="H2827" s="3"/>
    </row>
    <row r="2828" spans="2:8">
      <c r="B2828" s="34"/>
      <c r="C2828" s="3"/>
      <c r="F2828" s="34"/>
      <c r="H2828" s="3"/>
    </row>
    <row r="2829" spans="2:8">
      <c r="B2829" s="34"/>
      <c r="C2829" s="3"/>
      <c r="F2829" s="34"/>
      <c r="H2829" s="3"/>
    </row>
    <row r="2830" spans="2:8">
      <c r="B2830" s="34"/>
      <c r="C2830" s="3"/>
      <c r="F2830" s="34"/>
      <c r="H2830" s="3"/>
    </row>
    <row r="2831" spans="2:8">
      <c r="B2831" s="34"/>
      <c r="C2831" s="3"/>
      <c r="F2831" s="34"/>
      <c r="H2831" s="3"/>
    </row>
    <row r="2832" spans="2:8">
      <c r="B2832" s="34"/>
      <c r="C2832" s="3"/>
      <c r="F2832" s="34"/>
      <c r="H2832" s="3"/>
    </row>
    <row r="2833" spans="2:8">
      <c r="B2833" s="34"/>
      <c r="C2833" s="3"/>
      <c r="F2833" s="34"/>
      <c r="H2833" s="3"/>
    </row>
    <row r="2834" spans="2:8">
      <c r="B2834" s="34"/>
      <c r="C2834" s="3"/>
      <c r="F2834" s="34"/>
      <c r="H2834" s="3"/>
    </row>
    <row r="2835" spans="2:8">
      <c r="B2835" s="34"/>
      <c r="C2835" s="3"/>
      <c r="F2835" s="34"/>
      <c r="H2835" s="3"/>
    </row>
    <row r="2836" spans="2:8">
      <c r="B2836" s="34"/>
      <c r="C2836" s="3"/>
      <c r="F2836" s="34"/>
      <c r="H2836" s="3"/>
    </row>
    <row r="2837" spans="2:8">
      <c r="B2837" s="34"/>
      <c r="C2837" s="3"/>
      <c r="F2837" s="34"/>
      <c r="H2837" s="3"/>
    </row>
    <row r="2838" spans="2:8">
      <c r="B2838" s="34"/>
      <c r="C2838" s="3"/>
      <c r="F2838" s="34"/>
      <c r="H2838" s="3"/>
    </row>
    <row r="2839" spans="2:8">
      <c r="B2839" s="34"/>
      <c r="C2839" s="3"/>
      <c r="F2839" s="34"/>
      <c r="H2839" s="3"/>
    </row>
    <row r="2840" spans="2:8">
      <c r="B2840" s="34"/>
      <c r="C2840" s="3"/>
      <c r="F2840" s="34"/>
      <c r="H2840" s="3"/>
    </row>
    <row r="2841" spans="2:8">
      <c r="B2841" s="34"/>
      <c r="C2841" s="3"/>
      <c r="F2841" s="34"/>
      <c r="H2841" s="3"/>
    </row>
    <row r="2842" spans="2:8">
      <c r="B2842" s="34"/>
      <c r="C2842" s="3"/>
      <c r="F2842" s="34"/>
      <c r="H2842" s="3"/>
    </row>
    <row r="2843" spans="2:8">
      <c r="B2843" s="34"/>
      <c r="C2843" s="3"/>
      <c r="F2843" s="34"/>
      <c r="H2843" s="3"/>
    </row>
    <row r="2844" spans="2:8">
      <c r="B2844" s="34"/>
      <c r="C2844" s="3"/>
      <c r="F2844" s="34"/>
      <c r="H2844" s="3"/>
    </row>
    <row r="2845" spans="2:8">
      <c r="B2845" s="34"/>
      <c r="C2845" s="3"/>
      <c r="F2845" s="34"/>
      <c r="H2845" s="3"/>
    </row>
    <row r="2846" spans="2:8">
      <c r="B2846" s="34"/>
      <c r="C2846" s="3"/>
      <c r="F2846" s="34"/>
      <c r="H2846" s="3"/>
    </row>
    <row r="2847" spans="2:8">
      <c r="B2847" s="34"/>
      <c r="C2847" s="3"/>
      <c r="F2847" s="34"/>
      <c r="H2847" s="3"/>
    </row>
    <row r="2848" spans="2:8">
      <c r="B2848" s="34"/>
      <c r="C2848" s="3"/>
      <c r="F2848" s="34"/>
      <c r="H2848" s="3"/>
    </row>
    <row r="2849" spans="2:8">
      <c r="B2849" s="34"/>
      <c r="C2849" s="3"/>
      <c r="F2849" s="34"/>
      <c r="H2849" s="3"/>
    </row>
    <row r="2850" spans="2:8">
      <c r="B2850" s="34"/>
      <c r="C2850" s="3"/>
      <c r="F2850" s="34"/>
      <c r="H2850" s="3"/>
    </row>
    <row r="2851" spans="2:8">
      <c r="B2851" s="34"/>
      <c r="C2851" s="3"/>
      <c r="F2851" s="34"/>
      <c r="H2851" s="3"/>
    </row>
    <row r="2852" spans="2:8">
      <c r="B2852" s="34"/>
      <c r="C2852" s="3"/>
      <c r="F2852" s="34"/>
      <c r="H2852" s="3"/>
    </row>
    <row r="2853" spans="2:8">
      <c r="B2853" s="34"/>
      <c r="C2853" s="3"/>
      <c r="F2853" s="34"/>
      <c r="H2853" s="3"/>
    </row>
    <row r="2854" spans="2:8">
      <c r="B2854" s="34"/>
      <c r="C2854" s="3"/>
      <c r="F2854" s="34"/>
      <c r="H2854" s="3"/>
    </row>
    <row r="2855" spans="2:8">
      <c r="B2855" s="34"/>
      <c r="C2855" s="3"/>
      <c r="F2855" s="34"/>
      <c r="H2855" s="3"/>
    </row>
    <row r="2856" spans="2:8">
      <c r="B2856" s="34"/>
      <c r="C2856" s="3"/>
      <c r="F2856" s="34"/>
      <c r="H2856" s="3"/>
    </row>
    <row r="2857" spans="2:8">
      <c r="B2857" s="34"/>
      <c r="C2857" s="3"/>
      <c r="F2857" s="34"/>
      <c r="H2857" s="3"/>
    </row>
    <row r="2858" spans="2:8">
      <c r="B2858" s="34"/>
      <c r="C2858" s="3"/>
      <c r="F2858" s="34"/>
      <c r="H2858" s="3"/>
    </row>
    <row r="2859" spans="2:8">
      <c r="B2859" s="34"/>
      <c r="C2859" s="3"/>
      <c r="F2859" s="34"/>
      <c r="H2859" s="3"/>
    </row>
    <row r="2860" spans="2:8">
      <c r="B2860" s="34"/>
      <c r="C2860" s="3"/>
      <c r="F2860" s="34"/>
      <c r="H2860" s="3"/>
    </row>
    <row r="2861" spans="2:8">
      <c r="B2861" s="34"/>
      <c r="C2861" s="3"/>
      <c r="F2861" s="34"/>
      <c r="H2861" s="3"/>
    </row>
    <row r="2862" spans="2:8">
      <c r="B2862" s="34"/>
      <c r="C2862" s="3"/>
      <c r="F2862" s="34"/>
      <c r="H2862" s="3"/>
    </row>
    <row r="2863" spans="2:8">
      <c r="B2863" s="34"/>
      <c r="C2863" s="3"/>
      <c r="F2863" s="34"/>
      <c r="H2863" s="3"/>
    </row>
    <row r="2864" spans="2:8">
      <c r="B2864" s="34"/>
      <c r="C2864" s="3"/>
      <c r="F2864" s="34"/>
      <c r="H2864" s="3"/>
    </row>
    <row r="2865" spans="2:8">
      <c r="B2865" s="34"/>
      <c r="C2865" s="3"/>
      <c r="F2865" s="34"/>
      <c r="H2865" s="3"/>
    </row>
    <row r="2866" spans="2:8">
      <c r="B2866" s="34"/>
      <c r="C2866" s="3"/>
      <c r="F2866" s="34"/>
      <c r="H2866" s="3"/>
    </row>
    <row r="2867" spans="2:8">
      <c r="B2867" s="34"/>
      <c r="C2867" s="3"/>
      <c r="F2867" s="34"/>
      <c r="H2867" s="3"/>
    </row>
    <row r="2868" spans="2:8">
      <c r="B2868" s="34"/>
      <c r="C2868" s="3"/>
      <c r="F2868" s="34"/>
      <c r="H2868" s="3"/>
    </row>
    <row r="2869" spans="2:8">
      <c r="B2869" s="34"/>
      <c r="C2869" s="3"/>
      <c r="F2869" s="34"/>
      <c r="H2869" s="3"/>
    </row>
    <row r="2870" spans="2:8">
      <c r="B2870" s="34"/>
      <c r="C2870" s="3"/>
      <c r="F2870" s="34"/>
      <c r="H2870" s="3"/>
    </row>
    <row r="2871" spans="2:8">
      <c r="B2871" s="34"/>
      <c r="C2871" s="3"/>
      <c r="F2871" s="34"/>
      <c r="H2871" s="3"/>
    </row>
    <row r="2872" spans="2:8">
      <c r="B2872" s="34"/>
      <c r="C2872" s="3"/>
      <c r="F2872" s="34"/>
      <c r="H2872" s="3"/>
    </row>
    <row r="2873" spans="2:8">
      <c r="B2873" s="34"/>
      <c r="C2873" s="3"/>
      <c r="F2873" s="34"/>
      <c r="H2873" s="3"/>
    </row>
    <row r="2874" spans="2:8">
      <c r="B2874" s="34"/>
      <c r="C2874" s="3"/>
      <c r="F2874" s="34"/>
      <c r="H2874" s="3"/>
    </row>
    <row r="2875" spans="2:8">
      <c r="B2875" s="34"/>
      <c r="C2875" s="3"/>
      <c r="F2875" s="34"/>
      <c r="H2875" s="3"/>
    </row>
    <row r="2876" spans="2:8">
      <c r="B2876" s="34"/>
      <c r="C2876" s="3"/>
      <c r="F2876" s="34"/>
      <c r="H2876" s="3"/>
    </row>
    <row r="2877" spans="2:8">
      <c r="B2877" s="34"/>
      <c r="C2877" s="3"/>
      <c r="F2877" s="34"/>
      <c r="H2877" s="3"/>
    </row>
    <row r="2878" spans="2:8">
      <c r="B2878" s="34"/>
      <c r="C2878" s="3"/>
      <c r="F2878" s="34"/>
      <c r="H2878" s="3"/>
    </row>
    <row r="2879" spans="2:8">
      <c r="B2879" s="34"/>
      <c r="C2879" s="3"/>
      <c r="F2879" s="34"/>
      <c r="H2879" s="3"/>
    </row>
    <row r="2880" spans="2:8">
      <c r="B2880" s="34"/>
      <c r="C2880" s="3"/>
      <c r="F2880" s="34"/>
      <c r="H2880" s="3"/>
    </row>
    <row r="2881" spans="2:8">
      <c r="B2881" s="34"/>
      <c r="C2881" s="3"/>
      <c r="F2881" s="34"/>
      <c r="H2881" s="3"/>
    </row>
    <row r="2882" spans="2:8">
      <c r="B2882" s="34"/>
      <c r="C2882" s="3"/>
      <c r="F2882" s="34"/>
      <c r="H2882" s="3"/>
    </row>
    <row r="2883" spans="2:8">
      <c r="B2883" s="34"/>
      <c r="C2883" s="3"/>
      <c r="F2883" s="34"/>
      <c r="H2883" s="3"/>
    </row>
    <row r="2884" spans="2:8">
      <c r="B2884" s="34"/>
      <c r="C2884" s="3"/>
      <c r="F2884" s="34"/>
      <c r="H2884" s="3"/>
    </row>
    <row r="2885" spans="2:8">
      <c r="B2885" s="34"/>
      <c r="C2885" s="3"/>
      <c r="F2885" s="34"/>
      <c r="H2885" s="3"/>
    </row>
    <row r="2886" spans="2:8">
      <c r="B2886" s="34"/>
      <c r="C2886" s="3"/>
      <c r="F2886" s="34"/>
      <c r="H2886" s="3"/>
    </row>
    <row r="2887" spans="2:8">
      <c r="B2887" s="34"/>
      <c r="C2887" s="3"/>
      <c r="F2887" s="34"/>
      <c r="H2887" s="3"/>
    </row>
    <row r="2888" spans="2:8">
      <c r="B2888" s="34"/>
      <c r="C2888" s="3"/>
      <c r="F2888" s="34"/>
      <c r="H2888" s="3"/>
    </row>
    <row r="2889" spans="2:8">
      <c r="B2889" s="34"/>
      <c r="C2889" s="3"/>
      <c r="F2889" s="34"/>
      <c r="H2889" s="3"/>
    </row>
    <row r="2890" spans="2:8">
      <c r="B2890" s="34"/>
      <c r="C2890" s="3"/>
      <c r="F2890" s="34"/>
      <c r="H2890" s="3"/>
    </row>
    <row r="2891" spans="2:8">
      <c r="B2891" s="34"/>
      <c r="C2891" s="3"/>
      <c r="F2891" s="34"/>
      <c r="H2891" s="3"/>
    </row>
    <row r="2892" spans="2:8">
      <c r="B2892" s="34"/>
      <c r="C2892" s="3"/>
      <c r="F2892" s="34"/>
      <c r="H2892" s="3"/>
    </row>
    <row r="2893" spans="2:8">
      <c r="B2893" s="34"/>
      <c r="C2893" s="3"/>
      <c r="F2893" s="34"/>
      <c r="H2893" s="3"/>
    </row>
    <row r="2894" spans="2:8">
      <c r="B2894" s="34"/>
      <c r="C2894" s="3"/>
      <c r="F2894" s="34"/>
      <c r="H2894" s="3"/>
    </row>
    <row r="2895" spans="2:8">
      <c r="B2895" s="34"/>
      <c r="C2895" s="3"/>
      <c r="F2895" s="34"/>
      <c r="H2895" s="3"/>
    </row>
    <row r="2896" spans="2:8">
      <c r="B2896" s="34"/>
      <c r="C2896" s="3"/>
      <c r="F2896" s="34"/>
      <c r="H2896" s="3"/>
    </row>
    <row r="2897" spans="2:8">
      <c r="B2897" s="34"/>
      <c r="C2897" s="3"/>
      <c r="F2897" s="34"/>
      <c r="H2897" s="3"/>
    </row>
    <row r="2898" spans="2:8">
      <c r="B2898" s="34"/>
      <c r="C2898" s="3"/>
      <c r="F2898" s="34"/>
      <c r="H2898" s="3"/>
    </row>
    <row r="2899" spans="2:8">
      <c r="B2899" s="34"/>
      <c r="C2899" s="3"/>
      <c r="F2899" s="34"/>
      <c r="H2899" s="3"/>
    </row>
    <row r="2900" spans="2:8">
      <c r="B2900" s="34"/>
      <c r="C2900" s="3"/>
      <c r="F2900" s="34"/>
      <c r="H2900" s="3"/>
    </row>
    <row r="2901" spans="2:8">
      <c r="B2901" s="34"/>
      <c r="C2901" s="3"/>
      <c r="F2901" s="34"/>
      <c r="H2901" s="3"/>
    </row>
    <row r="2902" spans="2:8">
      <c r="B2902" s="34"/>
      <c r="C2902" s="3"/>
      <c r="F2902" s="34"/>
      <c r="H2902" s="3"/>
    </row>
    <row r="2903" spans="2:8">
      <c r="B2903" s="34"/>
      <c r="C2903" s="3"/>
      <c r="F2903" s="34"/>
      <c r="H2903" s="3"/>
    </row>
    <row r="2904" spans="2:8">
      <c r="B2904" s="34"/>
      <c r="C2904" s="3"/>
      <c r="F2904" s="34"/>
      <c r="H2904" s="3"/>
    </row>
    <row r="2905" spans="2:8">
      <c r="B2905" s="34"/>
      <c r="C2905" s="3"/>
      <c r="F2905" s="34"/>
      <c r="H2905" s="3"/>
    </row>
    <row r="2906" spans="2:8">
      <c r="B2906" s="34"/>
      <c r="C2906" s="3"/>
      <c r="F2906" s="34"/>
      <c r="H2906" s="3"/>
    </row>
    <row r="2907" spans="2:8">
      <c r="B2907" s="34"/>
      <c r="C2907" s="3"/>
      <c r="F2907" s="34"/>
      <c r="H2907" s="3"/>
    </row>
    <row r="2908" spans="2:8">
      <c r="B2908" s="34"/>
      <c r="C2908" s="3"/>
      <c r="F2908" s="34"/>
      <c r="H2908" s="3"/>
    </row>
    <row r="2909" spans="2:8">
      <c r="B2909" s="34"/>
      <c r="C2909" s="3"/>
      <c r="F2909" s="34"/>
      <c r="H2909" s="3"/>
    </row>
    <row r="2910" spans="2:8">
      <c r="B2910" s="34"/>
      <c r="C2910" s="3"/>
      <c r="F2910" s="34"/>
      <c r="H2910" s="3"/>
    </row>
    <row r="2911" spans="2:8">
      <c r="B2911" s="34"/>
      <c r="C2911" s="3"/>
      <c r="F2911" s="34"/>
      <c r="H2911" s="3"/>
    </row>
    <row r="2912" spans="2:8">
      <c r="B2912" s="34"/>
      <c r="C2912" s="3"/>
      <c r="F2912" s="34"/>
      <c r="H2912" s="3"/>
    </row>
    <row r="2913" spans="2:8">
      <c r="B2913" s="34"/>
      <c r="C2913" s="3"/>
      <c r="F2913" s="34"/>
      <c r="H2913" s="3"/>
    </row>
    <row r="2914" spans="2:8">
      <c r="B2914" s="34"/>
      <c r="C2914" s="3"/>
      <c r="F2914" s="34"/>
      <c r="H2914" s="3"/>
    </row>
    <row r="2915" spans="2:8">
      <c r="B2915" s="34"/>
      <c r="C2915" s="3"/>
      <c r="F2915" s="34"/>
      <c r="H2915" s="3"/>
    </row>
    <row r="2916" spans="2:8">
      <c r="B2916" s="34"/>
      <c r="C2916" s="3"/>
      <c r="F2916" s="34"/>
      <c r="H2916" s="3"/>
    </row>
    <row r="2917" spans="2:8">
      <c r="B2917" s="34"/>
      <c r="C2917" s="3"/>
      <c r="F2917" s="34"/>
      <c r="H2917" s="3"/>
    </row>
    <row r="2918" spans="2:8">
      <c r="B2918" s="34"/>
      <c r="C2918" s="3"/>
      <c r="F2918" s="34"/>
      <c r="H2918" s="3"/>
    </row>
    <row r="2919" spans="2:8">
      <c r="B2919" s="34"/>
      <c r="C2919" s="3"/>
      <c r="F2919" s="34"/>
      <c r="H2919" s="3"/>
    </row>
    <row r="2920" spans="2:8">
      <c r="B2920" s="34"/>
      <c r="C2920" s="3"/>
      <c r="F2920" s="34"/>
      <c r="H2920" s="3"/>
    </row>
    <row r="2921" spans="2:8">
      <c r="B2921" s="34"/>
      <c r="C2921" s="3"/>
      <c r="F2921" s="34"/>
      <c r="H2921" s="3"/>
    </row>
    <row r="2922" spans="2:8">
      <c r="B2922" s="34"/>
      <c r="C2922" s="3"/>
      <c r="F2922" s="34"/>
      <c r="H2922" s="3"/>
    </row>
    <row r="2923" spans="2:8">
      <c r="B2923" s="34"/>
      <c r="C2923" s="3"/>
      <c r="F2923" s="34"/>
      <c r="H2923" s="3"/>
    </row>
    <row r="2924" spans="2:8">
      <c r="B2924" s="34"/>
      <c r="C2924" s="3"/>
      <c r="F2924" s="34"/>
      <c r="H2924" s="3"/>
    </row>
    <row r="2925" spans="2:8">
      <c r="B2925" s="34"/>
      <c r="C2925" s="3"/>
      <c r="F2925" s="34"/>
      <c r="H2925" s="3"/>
    </row>
    <row r="2926" spans="2:8">
      <c r="B2926" s="34"/>
      <c r="C2926" s="3"/>
      <c r="F2926" s="34"/>
      <c r="H2926" s="3"/>
    </row>
    <row r="2927" spans="2:8">
      <c r="B2927" s="34"/>
      <c r="C2927" s="3"/>
      <c r="F2927" s="34"/>
      <c r="H2927" s="3"/>
    </row>
    <row r="2928" spans="2:8">
      <c r="B2928" s="34"/>
      <c r="C2928" s="3"/>
      <c r="F2928" s="34"/>
      <c r="H2928" s="3"/>
    </row>
    <row r="2929" spans="2:8">
      <c r="B2929" s="34"/>
      <c r="C2929" s="3"/>
      <c r="F2929" s="34"/>
      <c r="H2929" s="3"/>
    </row>
    <row r="2930" spans="2:8">
      <c r="B2930" s="34"/>
      <c r="C2930" s="3"/>
      <c r="F2930" s="34"/>
      <c r="H2930" s="3"/>
    </row>
    <row r="2931" spans="2:8">
      <c r="B2931" s="34"/>
      <c r="C2931" s="3"/>
      <c r="F2931" s="34"/>
      <c r="H2931" s="3"/>
    </row>
    <row r="2932" spans="2:8">
      <c r="B2932" s="34"/>
      <c r="C2932" s="3"/>
      <c r="F2932" s="34"/>
      <c r="H2932" s="3"/>
    </row>
    <row r="2933" spans="2:8">
      <c r="B2933" s="34"/>
      <c r="C2933" s="3"/>
      <c r="F2933" s="34"/>
      <c r="H2933" s="3"/>
    </row>
    <row r="2934" spans="2:8">
      <c r="B2934" s="34"/>
      <c r="C2934" s="3"/>
      <c r="F2934" s="34"/>
      <c r="H2934" s="3"/>
    </row>
    <row r="2935" spans="2:8">
      <c r="B2935" s="34"/>
      <c r="C2935" s="3"/>
      <c r="F2935" s="34"/>
      <c r="H2935" s="3"/>
    </row>
    <row r="2936" spans="2:8">
      <c r="B2936" s="34"/>
      <c r="C2936" s="3"/>
      <c r="F2936" s="34"/>
      <c r="H2936" s="3"/>
    </row>
    <row r="2937" spans="2:8">
      <c r="B2937" s="34"/>
      <c r="C2937" s="3"/>
      <c r="F2937" s="34"/>
      <c r="H2937" s="3"/>
    </row>
    <row r="2938" spans="2:8">
      <c r="B2938" s="34"/>
      <c r="C2938" s="3"/>
      <c r="F2938" s="34"/>
      <c r="H2938" s="3"/>
    </row>
    <row r="2939" spans="2:8">
      <c r="B2939" s="34"/>
      <c r="C2939" s="3"/>
      <c r="F2939" s="34"/>
      <c r="H2939" s="3"/>
    </row>
    <row r="2940" spans="2:8">
      <c r="B2940" s="34"/>
      <c r="C2940" s="3"/>
      <c r="F2940" s="34"/>
      <c r="H2940" s="3"/>
    </row>
    <row r="2941" spans="2:8">
      <c r="B2941" s="34"/>
      <c r="C2941" s="3"/>
      <c r="F2941" s="34"/>
      <c r="H2941" s="3"/>
    </row>
    <row r="2942" spans="2:8">
      <c r="B2942" s="34"/>
      <c r="C2942" s="3"/>
      <c r="F2942" s="34"/>
      <c r="H2942" s="3"/>
    </row>
    <row r="2943" spans="2:8">
      <c r="B2943" s="34"/>
      <c r="C2943" s="3"/>
      <c r="F2943" s="34"/>
      <c r="H2943" s="3"/>
    </row>
    <row r="2944" spans="2:8">
      <c r="B2944" s="34"/>
      <c r="C2944" s="3"/>
      <c r="F2944" s="34"/>
      <c r="H2944" s="3"/>
    </row>
    <row r="2945" spans="2:8">
      <c r="B2945" s="34"/>
      <c r="C2945" s="3"/>
      <c r="F2945" s="34"/>
      <c r="H2945" s="3"/>
    </row>
    <row r="2946" spans="2:8">
      <c r="B2946" s="34"/>
      <c r="C2946" s="3"/>
      <c r="F2946" s="34"/>
      <c r="H2946" s="3"/>
    </row>
    <row r="2947" spans="2:8">
      <c r="B2947" s="34"/>
      <c r="C2947" s="3"/>
      <c r="F2947" s="34"/>
      <c r="H2947" s="3"/>
    </row>
    <row r="2948" spans="2:8">
      <c r="B2948" s="34"/>
      <c r="C2948" s="3"/>
      <c r="F2948" s="34"/>
      <c r="H2948" s="3"/>
    </row>
    <row r="2949" spans="2:8">
      <c r="B2949" s="34"/>
      <c r="C2949" s="3"/>
      <c r="F2949" s="34"/>
      <c r="H2949" s="3"/>
    </row>
    <row r="2950" spans="2:8">
      <c r="B2950" s="34"/>
      <c r="C2950" s="3"/>
      <c r="F2950" s="34"/>
      <c r="H2950" s="3"/>
    </row>
    <row r="2951" spans="2:8">
      <c r="B2951" s="34"/>
      <c r="C2951" s="3"/>
      <c r="F2951" s="34"/>
      <c r="H2951" s="3"/>
    </row>
    <row r="2952" spans="2:8">
      <c r="B2952" s="34"/>
      <c r="C2952" s="3"/>
      <c r="F2952" s="34"/>
      <c r="H2952" s="3"/>
    </row>
    <row r="2953" spans="2:8">
      <c r="B2953" s="34"/>
      <c r="C2953" s="3"/>
      <c r="F2953" s="34"/>
      <c r="H2953" s="3"/>
    </row>
    <row r="2954" spans="2:8">
      <c r="B2954" s="34"/>
      <c r="C2954" s="3"/>
      <c r="F2954" s="34"/>
      <c r="H2954" s="3"/>
    </row>
    <row r="2955" spans="2:8">
      <c r="B2955" s="34"/>
      <c r="C2955" s="3"/>
      <c r="F2955" s="34"/>
      <c r="H2955" s="3"/>
    </row>
    <row r="2956" spans="2:8">
      <c r="B2956" s="34"/>
      <c r="C2956" s="3"/>
      <c r="F2956" s="34"/>
      <c r="H2956" s="3"/>
    </row>
    <row r="2957" spans="2:8">
      <c r="B2957" s="34"/>
      <c r="C2957" s="3"/>
      <c r="F2957" s="34"/>
      <c r="H2957" s="3"/>
    </row>
    <row r="2958" spans="2:8">
      <c r="B2958" s="34"/>
      <c r="C2958" s="3"/>
      <c r="F2958" s="34"/>
      <c r="H2958" s="3"/>
    </row>
    <row r="2959" spans="2:8">
      <c r="B2959" s="34"/>
      <c r="C2959" s="3"/>
      <c r="F2959" s="34"/>
      <c r="H2959" s="3"/>
    </row>
    <row r="2960" spans="2:8">
      <c r="B2960" s="34"/>
      <c r="C2960" s="3"/>
      <c r="F2960" s="34"/>
      <c r="H2960" s="3"/>
    </row>
    <row r="2961" spans="2:8">
      <c r="B2961" s="34"/>
      <c r="C2961" s="3"/>
      <c r="F2961" s="34"/>
      <c r="H2961" s="3"/>
    </row>
    <row r="2962" spans="2:8">
      <c r="B2962" s="34"/>
      <c r="C2962" s="3"/>
      <c r="F2962" s="34"/>
      <c r="H2962" s="3"/>
    </row>
    <row r="2963" spans="2:8">
      <c r="B2963" s="34"/>
      <c r="C2963" s="3"/>
      <c r="F2963" s="34"/>
      <c r="H2963" s="3"/>
    </row>
    <row r="2964" spans="2:8">
      <c r="B2964" s="34"/>
      <c r="C2964" s="3"/>
      <c r="F2964" s="34"/>
      <c r="H2964" s="3"/>
    </row>
    <row r="2965" spans="2:8">
      <c r="B2965" s="34"/>
      <c r="C2965" s="3"/>
      <c r="F2965" s="34"/>
      <c r="H2965" s="3"/>
    </row>
    <row r="2966" spans="2:8">
      <c r="B2966" s="34"/>
      <c r="C2966" s="3"/>
      <c r="F2966" s="34"/>
      <c r="H2966" s="3"/>
    </row>
    <row r="2967" spans="2:8">
      <c r="B2967" s="34"/>
      <c r="C2967" s="3"/>
      <c r="F2967" s="34"/>
      <c r="H2967" s="3"/>
    </row>
    <row r="2968" spans="2:8">
      <c r="B2968" s="34"/>
      <c r="C2968" s="3"/>
      <c r="F2968" s="34"/>
      <c r="H2968" s="3"/>
    </row>
    <row r="2969" spans="2:8">
      <c r="B2969" s="34"/>
      <c r="C2969" s="3"/>
      <c r="F2969" s="34"/>
      <c r="H2969" s="3"/>
    </row>
    <row r="2970" spans="2:8">
      <c r="B2970" s="34"/>
      <c r="C2970" s="3"/>
      <c r="F2970" s="34"/>
      <c r="H2970" s="3"/>
    </row>
    <row r="2971" spans="2:8">
      <c r="B2971" s="34"/>
      <c r="C2971" s="3"/>
      <c r="F2971" s="34"/>
      <c r="H2971" s="3"/>
    </row>
    <row r="2972" spans="2:8">
      <c r="B2972" s="34"/>
      <c r="C2972" s="3"/>
      <c r="F2972" s="34"/>
      <c r="H2972" s="3"/>
    </row>
    <row r="2973" spans="2:8">
      <c r="B2973" s="34"/>
      <c r="C2973" s="3"/>
      <c r="F2973" s="34"/>
      <c r="H2973" s="3"/>
    </row>
    <row r="2974" spans="2:8">
      <c r="B2974" s="34"/>
      <c r="C2974" s="3"/>
      <c r="F2974" s="34"/>
      <c r="H2974" s="3"/>
    </row>
    <row r="2975" spans="2:8">
      <c r="B2975" s="34"/>
      <c r="C2975" s="3"/>
      <c r="F2975" s="34"/>
      <c r="H2975" s="3"/>
    </row>
    <row r="2976" spans="2:8">
      <c r="B2976" s="34"/>
      <c r="C2976" s="3"/>
      <c r="F2976" s="34"/>
      <c r="H2976" s="3"/>
    </row>
    <row r="2977" spans="2:8">
      <c r="B2977" s="34"/>
      <c r="C2977" s="3"/>
      <c r="F2977" s="34"/>
      <c r="H2977" s="3"/>
    </row>
    <row r="2978" spans="2:8">
      <c r="B2978" s="34"/>
      <c r="C2978" s="3"/>
      <c r="F2978" s="34"/>
      <c r="H2978" s="3"/>
    </row>
    <row r="2979" spans="2:8">
      <c r="B2979" s="34"/>
      <c r="C2979" s="3"/>
      <c r="F2979" s="34"/>
      <c r="H2979" s="3"/>
    </row>
    <row r="2980" spans="2:8">
      <c r="B2980" s="34"/>
      <c r="C2980" s="3"/>
      <c r="F2980" s="34"/>
      <c r="H2980" s="3"/>
    </row>
    <row r="2981" spans="2:8">
      <c r="B2981" s="34"/>
      <c r="C2981" s="3"/>
      <c r="F2981" s="34"/>
      <c r="H2981" s="3"/>
    </row>
    <row r="2982" spans="2:8">
      <c r="B2982" s="34"/>
      <c r="C2982" s="3"/>
      <c r="F2982" s="34"/>
      <c r="H2982" s="3"/>
    </row>
    <row r="2983" spans="2:8">
      <c r="B2983" s="34"/>
      <c r="C2983" s="3"/>
      <c r="F2983" s="34"/>
      <c r="H2983" s="3"/>
    </row>
    <row r="2984" spans="2:8">
      <c r="B2984" s="34"/>
      <c r="C2984" s="3"/>
      <c r="F2984" s="34"/>
      <c r="H2984" s="3"/>
    </row>
    <row r="2985" spans="2:8">
      <c r="B2985" s="34"/>
      <c r="C2985" s="3"/>
      <c r="F2985" s="34"/>
      <c r="H2985" s="3"/>
    </row>
    <row r="2986" spans="2:8">
      <c r="B2986" s="34"/>
      <c r="C2986" s="3"/>
      <c r="F2986" s="34"/>
      <c r="H2986" s="3"/>
    </row>
    <row r="2987" spans="2:8">
      <c r="B2987" s="34"/>
      <c r="C2987" s="3"/>
      <c r="F2987" s="34"/>
      <c r="H2987" s="3"/>
    </row>
    <row r="2988" spans="2:8">
      <c r="B2988" s="34"/>
      <c r="C2988" s="3"/>
      <c r="F2988" s="34"/>
      <c r="H2988" s="3"/>
    </row>
    <row r="2989" spans="2:8">
      <c r="B2989" s="34"/>
      <c r="C2989" s="3"/>
      <c r="F2989" s="34"/>
      <c r="H2989" s="3"/>
    </row>
    <row r="2990" spans="2:8">
      <c r="B2990" s="34"/>
      <c r="C2990" s="3"/>
      <c r="F2990" s="34"/>
      <c r="H2990" s="3"/>
    </row>
    <row r="2991" spans="2:8">
      <c r="B2991" s="34"/>
      <c r="C2991" s="3"/>
      <c r="F2991" s="34"/>
      <c r="H2991" s="3"/>
    </row>
    <row r="2992" spans="2:8">
      <c r="B2992" s="34"/>
      <c r="C2992" s="3"/>
      <c r="F2992" s="34"/>
      <c r="H2992" s="3"/>
    </row>
    <row r="2993" spans="2:8">
      <c r="B2993" s="34"/>
      <c r="C2993" s="3"/>
      <c r="F2993" s="34"/>
      <c r="H2993" s="3"/>
    </row>
    <row r="2994" spans="2:8">
      <c r="B2994" s="34"/>
      <c r="C2994" s="3"/>
      <c r="F2994" s="34"/>
      <c r="H2994" s="3"/>
    </row>
    <row r="2995" spans="2:8">
      <c r="B2995" s="34"/>
      <c r="C2995" s="3"/>
      <c r="F2995" s="34"/>
      <c r="H2995" s="3"/>
    </row>
    <row r="2996" spans="2:8">
      <c r="B2996" s="34"/>
      <c r="C2996" s="3"/>
      <c r="F2996" s="34"/>
      <c r="H2996" s="3"/>
    </row>
    <row r="2997" spans="2:8">
      <c r="B2997" s="34"/>
      <c r="C2997" s="3"/>
      <c r="F2997" s="34"/>
      <c r="H2997" s="3"/>
    </row>
    <row r="2998" spans="2:8">
      <c r="B2998" s="34"/>
      <c r="C2998" s="3"/>
      <c r="F2998" s="34"/>
      <c r="H2998" s="3"/>
    </row>
    <row r="2999" spans="2:8">
      <c r="B2999" s="34"/>
      <c r="C2999" s="3"/>
      <c r="F2999" s="34"/>
      <c r="H2999" s="3"/>
    </row>
    <row r="3000" spans="2:8">
      <c r="B3000" s="34"/>
      <c r="C3000" s="3"/>
      <c r="F3000" s="34"/>
      <c r="H3000" s="3"/>
    </row>
    <row r="3001" spans="2:8">
      <c r="B3001" s="34"/>
      <c r="C3001" s="3"/>
      <c r="F3001" s="34"/>
      <c r="H3001" s="3"/>
    </row>
    <row r="3002" spans="2:8">
      <c r="B3002" s="34"/>
      <c r="C3002" s="3"/>
      <c r="F3002" s="34"/>
      <c r="H3002" s="3"/>
    </row>
    <row r="3003" spans="2:8">
      <c r="B3003" s="34"/>
      <c r="C3003" s="3"/>
      <c r="F3003" s="34"/>
      <c r="H3003" s="3"/>
    </row>
    <row r="3004" spans="2:8">
      <c r="B3004" s="34"/>
      <c r="C3004" s="3"/>
      <c r="F3004" s="34"/>
      <c r="H3004" s="3"/>
    </row>
    <row r="3005" spans="2:8">
      <c r="B3005" s="34"/>
      <c r="C3005" s="3"/>
      <c r="F3005" s="34"/>
      <c r="H3005" s="3"/>
    </row>
    <row r="3006" spans="2:8">
      <c r="B3006" s="34"/>
      <c r="C3006" s="3"/>
      <c r="F3006" s="34"/>
      <c r="H3006" s="3"/>
    </row>
    <row r="3007" spans="2:8">
      <c r="B3007" s="34"/>
      <c r="C3007" s="3"/>
      <c r="F3007" s="34"/>
      <c r="H3007" s="3"/>
    </row>
    <row r="3008" spans="2:8">
      <c r="B3008" s="34"/>
      <c r="C3008" s="3"/>
      <c r="F3008" s="34"/>
      <c r="H3008" s="3"/>
    </row>
    <row r="3009" spans="2:8">
      <c r="B3009" s="34"/>
      <c r="C3009" s="3"/>
      <c r="F3009" s="34"/>
      <c r="H3009" s="3"/>
    </row>
    <row r="3010" spans="2:8">
      <c r="B3010" s="34"/>
      <c r="C3010" s="3"/>
      <c r="F3010" s="34"/>
      <c r="H3010" s="3"/>
    </row>
    <row r="3011" spans="2:8">
      <c r="B3011" s="34"/>
      <c r="C3011" s="3"/>
      <c r="F3011" s="34"/>
      <c r="H3011" s="3"/>
    </row>
    <row r="3012" spans="2:8">
      <c r="B3012" s="34"/>
      <c r="C3012" s="3"/>
      <c r="F3012" s="34"/>
      <c r="H3012" s="3"/>
    </row>
    <row r="3013" spans="2:8">
      <c r="B3013" s="34"/>
      <c r="C3013" s="3"/>
      <c r="F3013" s="34"/>
      <c r="H3013" s="3"/>
    </row>
    <row r="3014" spans="2:8">
      <c r="B3014" s="34"/>
      <c r="C3014" s="3"/>
      <c r="F3014" s="34"/>
      <c r="H3014" s="3"/>
    </row>
    <row r="3015" spans="2:8">
      <c r="B3015" s="34"/>
      <c r="C3015" s="3"/>
      <c r="F3015" s="34"/>
      <c r="H3015" s="3"/>
    </row>
    <row r="3016" spans="2:8">
      <c r="B3016" s="34"/>
      <c r="C3016" s="3"/>
      <c r="F3016" s="34"/>
      <c r="H3016" s="3"/>
    </row>
    <row r="3017" spans="2:8">
      <c r="B3017" s="34"/>
      <c r="C3017" s="3"/>
      <c r="F3017" s="34"/>
      <c r="H3017" s="3"/>
    </row>
    <row r="3018" spans="2:8">
      <c r="B3018" s="34"/>
      <c r="C3018" s="3"/>
      <c r="F3018" s="34"/>
      <c r="H3018" s="3"/>
    </row>
    <row r="3019" spans="2:8">
      <c r="B3019" s="34"/>
      <c r="C3019" s="3"/>
      <c r="F3019" s="34"/>
      <c r="H3019" s="3"/>
    </row>
    <row r="3020" spans="2:8">
      <c r="B3020" s="34"/>
      <c r="C3020" s="3"/>
      <c r="F3020" s="34"/>
      <c r="H3020" s="3"/>
    </row>
    <row r="3021" spans="2:8">
      <c r="B3021" s="34"/>
      <c r="C3021" s="3"/>
      <c r="F3021" s="34"/>
      <c r="H3021" s="3"/>
    </row>
    <row r="3022" spans="2:8">
      <c r="B3022" s="34"/>
      <c r="C3022" s="3"/>
      <c r="F3022" s="34"/>
      <c r="H3022" s="3"/>
    </row>
    <row r="3023" spans="2:8">
      <c r="B3023" s="34"/>
      <c r="C3023" s="3"/>
      <c r="F3023" s="34"/>
      <c r="H3023" s="3"/>
    </row>
    <row r="3024" spans="2:8">
      <c r="B3024" s="34"/>
      <c r="C3024" s="3"/>
      <c r="F3024" s="34"/>
      <c r="H3024" s="3"/>
    </row>
    <row r="3025" spans="2:8">
      <c r="B3025" s="34"/>
      <c r="C3025" s="3"/>
      <c r="F3025" s="34"/>
      <c r="H3025" s="3"/>
    </row>
    <row r="3026" spans="2:8">
      <c r="B3026" s="34"/>
      <c r="C3026" s="3"/>
      <c r="F3026" s="34"/>
      <c r="H3026" s="3"/>
    </row>
    <row r="3027" spans="2:8">
      <c r="B3027" s="34"/>
      <c r="C3027" s="3"/>
      <c r="F3027" s="34"/>
      <c r="H3027" s="3"/>
    </row>
    <row r="3028" spans="2:8">
      <c r="B3028" s="34"/>
      <c r="C3028" s="3"/>
      <c r="F3028" s="34"/>
      <c r="H3028" s="3"/>
    </row>
    <row r="3029" spans="2:8">
      <c r="B3029" s="34"/>
      <c r="C3029" s="3"/>
      <c r="F3029" s="34"/>
      <c r="H3029" s="3"/>
    </row>
    <row r="3030" spans="2:8">
      <c r="B3030" s="34"/>
      <c r="C3030" s="3"/>
      <c r="F3030" s="34"/>
      <c r="H3030" s="3"/>
    </row>
    <row r="3031" spans="2:8">
      <c r="B3031" s="34"/>
      <c r="C3031" s="3"/>
      <c r="F3031" s="34"/>
      <c r="H3031" s="3"/>
    </row>
    <row r="3032" spans="2:8">
      <c r="B3032" s="34"/>
      <c r="C3032" s="3"/>
      <c r="F3032" s="34"/>
      <c r="H3032" s="3"/>
    </row>
    <row r="3033" spans="2:8">
      <c r="B3033" s="34"/>
      <c r="C3033" s="3"/>
      <c r="F3033" s="34"/>
      <c r="H3033" s="3"/>
    </row>
    <row r="3034" spans="2:8">
      <c r="B3034" s="34"/>
      <c r="C3034" s="3"/>
      <c r="F3034" s="34"/>
      <c r="H3034" s="3"/>
    </row>
    <row r="3035" spans="2:8">
      <c r="B3035" s="34"/>
      <c r="C3035" s="3"/>
      <c r="F3035" s="34"/>
      <c r="H3035" s="3"/>
    </row>
    <row r="3036" spans="2:8">
      <c r="B3036" s="34"/>
      <c r="C3036" s="3"/>
      <c r="F3036" s="34"/>
      <c r="H3036" s="3"/>
    </row>
    <row r="3037" spans="2:8">
      <c r="B3037" s="34"/>
      <c r="C3037" s="3"/>
      <c r="F3037" s="34"/>
      <c r="H3037" s="3"/>
    </row>
    <row r="3038" spans="2:8">
      <c r="B3038" s="34"/>
      <c r="C3038" s="3"/>
      <c r="F3038" s="34"/>
      <c r="H3038" s="3"/>
    </row>
    <row r="3039" spans="2:8">
      <c r="B3039" s="34"/>
      <c r="C3039" s="3"/>
      <c r="F3039" s="34"/>
      <c r="H3039" s="3"/>
    </row>
    <row r="3040" spans="2:8">
      <c r="B3040" s="34"/>
      <c r="C3040" s="3"/>
      <c r="F3040" s="34"/>
      <c r="H3040" s="3"/>
    </row>
    <row r="3041" spans="2:8">
      <c r="B3041" s="34"/>
      <c r="C3041" s="3"/>
      <c r="F3041" s="34"/>
      <c r="H3041" s="3"/>
    </row>
    <row r="3042" spans="2:8">
      <c r="B3042" s="34"/>
      <c r="C3042" s="3"/>
      <c r="F3042" s="34"/>
      <c r="H3042" s="3"/>
    </row>
    <row r="3043" spans="2:8">
      <c r="B3043" s="34"/>
      <c r="C3043" s="3"/>
      <c r="F3043" s="34"/>
      <c r="H3043" s="3"/>
    </row>
    <row r="3044" spans="2:8">
      <c r="B3044" s="34"/>
      <c r="C3044" s="3"/>
      <c r="F3044" s="34"/>
      <c r="H3044" s="3"/>
    </row>
    <row r="3045" spans="2:8">
      <c r="B3045" s="34"/>
      <c r="C3045" s="3"/>
      <c r="F3045" s="34"/>
      <c r="H3045" s="3"/>
    </row>
    <row r="3046" spans="2:8">
      <c r="B3046" s="34"/>
      <c r="C3046" s="3"/>
      <c r="F3046" s="34"/>
      <c r="H3046" s="3"/>
    </row>
    <row r="3047" spans="2:8">
      <c r="B3047" s="34"/>
      <c r="C3047" s="3"/>
      <c r="F3047" s="34"/>
      <c r="H3047" s="3"/>
    </row>
    <row r="3048" spans="2:8">
      <c r="B3048" s="34"/>
      <c r="C3048" s="3"/>
      <c r="F3048" s="34"/>
      <c r="H3048" s="3"/>
    </row>
    <row r="3049" spans="2:8">
      <c r="B3049" s="34"/>
      <c r="C3049" s="3"/>
      <c r="F3049" s="34"/>
      <c r="H3049" s="3"/>
    </row>
    <row r="3050" spans="2:8">
      <c r="B3050" s="34"/>
      <c r="C3050" s="3"/>
      <c r="F3050" s="34"/>
      <c r="H3050" s="3"/>
    </row>
    <row r="3051" spans="2:8">
      <c r="B3051" s="34"/>
      <c r="C3051" s="3"/>
      <c r="F3051" s="34"/>
      <c r="H3051" s="3"/>
    </row>
    <row r="3052" spans="2:8">
      <c r="B3052" s="34"/>
      <c r="C3052" s="3"/>
      <c r="F3052" s="34"/>
      <c r="H3052" s="3"/>
    </row>
    <row r="3053" spans="2:8">
      <c r="B3053" s="34"/>
      <c r="C3053" s="3"/>
      <c r="F3053" s="34"/>
      <c r="H3053" s="3"/>
    </row>
    <row r="3054" spans="2:8">
      <c r="B3054" s="34"/>
      <c r="C3054" s="3"/>
      <c r="F3054" s="34"/>
      <c r="H3054" s="3"/>
    </row>
    <row r="3055" spans="2:8">
      <c r="B3055" s="34"/>
      <c r="C3055" s="3"/>
      <c r="F3055" s="34"/>
      <c r="H3055" s="3"/>
    </row>
    <row r="3056" spans="2:8">
      <c r="B3056" s="34"/>
      <c r="C3056" s="3"/>
      <c r="F3056" s="34"/>
      <c r="H3056" s="3"/>
    </row>
    <row r="3057" spans="2:8">
      <c r="B3057" s="34"/>
      <c r="C3057" s="3"/>
      <c r="F3057" s="34"/>
      <c r="H3057" s="3"/>
    </row>
    <row r="3058" spans="2:8">
      <c r="B3058" s="34"/>
      <c r="C3058" s="3"/>
      <c r="F3058" s="34"/>
      <c r="H3058" s="3"/>
    </row>
    <row r="3059" spans="2:8">
      <c r="B3059" s="34"/>
      <c r="C3059" s="3"/>
      <c r="F3059" s="34"/>
      <c r="H3059" s="3"/>
    </row>
    <row r="3060" spans="2:8">
      <c r="B3060" s="34"/>
      <c r="C3060" s="3"/>
      <c r="F3060" s="34"/>
      <c r="H3060" s="3"/>
    </row>
    <row r="3061" spans="2:8">
      <c r="B3061" s="34"/>
      <c r="C3061" s="3"/>
      <c r="F3061" s="34"/>
      <c r="H3061" s="3"/>
    </row>
    <row r="3062" spans="2:8">
      <c r="B3062" s="34"/>
      <c r="C3062" s="3"/>
      <c r="F3062" s="34"/>
      <c r="H3062" s="3"/>
    </row>
    <row r="3063" spans="2:8">
      <c r="B3063" s="34"/>
      <c r="C3063" s="3"/>
      <c r="F3063" s="34"/>
      <c r="H3063" s="3"/>
    </row>
    <row r="3064" spans="2:8">
      <c r="B3064" s="34"/>
      <c r="C3064" s="3"/>
      <c r="F3064" s="34"/>
      <c r="H3064" s="3"/>
    </row>
    <row r="3065" spans="2:8">
      <c r="B3065" s="34"/>
      <c r="C3065" s="3"/>
      <c r="F3065" s="34"/>
      <c r="H3065" s="3"/>
    </row>
    <row r="3066" spans="2:8">
      <c r="B3066" s="34"/>
      <c r="C3066" s="3"/>
      <c r="F3066" s="34"/>
      <c r="H3066" s="3"/>
    </row>
    <row r="3067" spans="2:8">
      <c r="B3067" s="34"/>
      <c r="C3067" s="3"/>
      <c r="F3067" s="34"/>
      <c r="H3067" s="3"/>
    </row>
    <row r="3068" spans="2:8">
      <c r="B3068" s="34"/>
      <c r="C3068" s="3"/>
      <c r="F3068" s="34"/>
      <c r="H3068" s="3"/>
    </row>
    <row r="3069" spans="2:8">
      <c r="B3069" s="34"/>
      <c r="C3069" s="3"/>
      <c r="F3069" s="34"/>
      <c r="H3069" s="3"/>
    </row>
    <row r="3070" spans="2:8">
      <c r="B3070" s="34"/>
      <c r="C3070" s="3"/>
      <c r="F3070" s="34"/>
      <c r="H3070" s="3"/>
    </row>
    <row r="3071" spans="2:8">
      <c r="B3071" s="34"/>
      <c r="C3071" s="3"/>
      <c r="F3071" s="34"/>
      <c r="H3071" s="3"/>
    </row>
    <row r="3072" spans="2:8">
      <c r="B3072" s="34"/>
      <c r="C3072" s="3"/>
      <c r="F3072" s="34"/>
      <c r="H3072" s="3"/>
    </row>
    <row r="3073" spans="2:8">
      <c r="B3073" s="34"/>
      <c r="C3073" s="3"/>
      <c r="F3073" s="34"/>
      <c r="H3073" s="3"/>
    </row>
    <row r="3074" spans="2:8">
      <c r="B3074" s="34"/>
      <c r="C3074" s="3"/>
      <c r="F3074" s="34"/>
      <c r="H3074" s="3"/>
    </row>
    <row r="3075" spans="2:8">
      <c r="B3075" s="34"/>
      <c r="C3075" s="3"/>
      <c r="F3075" s="34"/>
      <c r="H3075" s="3"/>
    </row>
    <row r="3076" spans="2:8">
      <c r="B3076" s="34"/>
      <c r="C3076" s="3"/>
      <c r="F3076" s="34"/>
      <c r="H3076" s="3"/>
    </row>
    <row r="3077" spans="2:8">
      <c r="B3077" s="34"/>
      <c r="C3077" s="3"/>
      <c r="F3077" s="34"/>
      <c r="H3077" s="3"/>
    </row>
    <row r="3078" spans="2:8">
      <c r="B3078" s="34"/>
      <c r="C3078" s="3"/>
      <c r="F3078" s="34"/>
      <c r="H3078" s="3"/>
    </row>
    <row r="3079" spans="2:8">
      <c r="B3079" s="34"/>
      <c r="C3079" s="3"/>
      <c r="F3079" s="34"/>
      <c r="H3079" s="3"/>
    </row>
    <row r="3080" spans="2:8">
      <c r="B3080" s="34"/>
      <c r="C3080" s="3"/>
      <c r="F3080" s="34"/>
      <c r="H3080" s="3"/>
    </row>
    <row r="3081" spans="2:8">
      <c r="B3081" s="34"/>
      <c r="C3081" s="3"/>
      <c r="F3081" s="34"/>
      <c r="H3081" s="3"/>
    </row>
    <row r="3082" spans="2:8">
      <c r="B3082" s="34"/>
      <c r="C3082" s="3"/>
      <c r="F3082" s="34"/>
      <c r="H3082" s="3"/>
    </row>
    <row r="3083" spans="2:8">
      <c r="B3083" s="34"/>
      <c r="C3083" s="3"/>
      <c r="F3083" s="34"/>
      <c r="H3083" s="3"/>
    </row>
    <row r="3084" spans="2:8">
      <c r="B3084" s="34"/>
      <c r="C3084" s="3"/>
      <c r="F3084" s="34"/>
      <c r="H3084" s="3"/>
    </row>
    <row r="3085" spans="2:8">
      <c r="B3085" s="34"/>
      <c r="C3085" s="3"/>
      <c r="F3085" s="34"/>
      <c r="H3085" s="3"/>
    </row>
    <row r="3086" spans="2:8">
      <c r="B3086" s="34"/>
      <c r="C3086" s="3"/>
      <c r="F3086" s="34"/>
      <c r="H3086" s="3"/>
    </row>
    <row r="3087" spans="2:8">
      <c r="B3087" s="34"/>
      <c r="C3087" s="3"/>
      <c r="F3087" s="34"/>
      <c r="H3087" s="3"/>
    </row>
    <row r="3088" spans="2:8">
      <c r="B3088" s="34"/>
      <c r="C3088" s="3"/>
      <c r="F3088" s="34"/>
      <c r="H3088" s="3"/>
    </row>
    <row r="3089" spans="2:8">
      <c r="B3089" s="34"/>
      <c r="C3089" s="3"/>
      <c r="F3089" s="34"/>
      <c r="H3089" s="3"/>
    </row>
    <row r="3090" spans="2:8">
      <c r="B3090" s="34"/>
      <c r="C3090" s="3"/>
      <c r="F3090" s="34"/>
      <c r="H3090" s="3"/>
    </row>
    <row r="3091" spans="2:8">
      <c r="B3091" s="34"/>
      <c r="C3091" s="3"/>
      <c r="F3091" s="34"/>
      <c r="H3091" s="3"/>
    </row>
    <row r="3092" spans="2:8">
      <c r="B3092" s="34"/>
      <c r="C3092" s="3"/>
      <c r="F3092" s="34"/>
      <c r="H3092" s="3"/>
    </row>
    <row r="3093" spans="2:8">
      <c r="B3093" s="34"/>
      <c r="C3093" s="3"/>
      <c r="F3093" s="34"/>
      <c r="H3093" s="3"/>
    </row>
    <row r="3094" spans="2:8">
      <c r="B3094" s="34"/>
      <c r="C3094" s="3"/>
      <c r="F3094" s="34"/>
      <c r="H3094" s="3"/>
    </row>
    <row r="3095" spans="2:8">
      <c r="B3095" s="34"/>
      <c r="C3095" s="3"/>
      <c r="F3095" s="34"/>
      <c r="H3095" s="3"/>
    </row>
    <row r="3096" spans="2:8">
      <c r="B3096" s="34"/>
      <c r="C3096" s="3"/>
      <c r="F3096" s="34"/>
      <c r="H3096" s="3"/>
    </row>
    <row r="3097" spans="2:8">
      <c r="B3097" s="34"/>
      <c r="C3097" s="3"/>
      <c r="F3097" s="34"/>
      <c r="H3097" s="3"/>
    </row>
    <row r="3098" spans="2:8">
      <c r="B3098" s="34"/>
      <c r="C3098" s="3"/>
      <c r="F3098" s="34"/>
      <c r="H3098" s="3"/>
    </row>
    <row r="3099" spans="2:8">
      <c r="B3099" s="34"/>
      <c r="C3099" s="3"/>
      <c r="F3099" s="34"/>
      <c r="H3099" s="3"/>
    </row>
    <row r="3100" spans="2:8">
      <c r="B3100" s="34"/>
      <c r="C3100" s="3"/>
      <c r="F3100" s="34"/>
      <c r="H3100" s="3"/>
    </row>
    <row r="3101" spans="2:8">
      <c r="B3101" s="34"/>
      <c r="C3101" s="3"/>
      <c r="F3101" s="34"/>
      <c r="H3101" s="3"/>
    </row>
    <row r="3102" spans="2:8">
      <c r="B3102" s="34"/>
      <c r="C3102" s="3"/>
      <c r="F3102" s="34"/>
      <c r="H3102" s="3"/>
    </row>
    <row r="3103" spans="2:8">
      <c r="B3103" s="34"/>
      <c r="C3103" s="3"/>
      <c r="F3103" s="34"/>
      <c r="H3103" s="3"/>
    </row>
    <row r="3104" spans="2:8">
      <c r="B3104" s="34"/>
      <c r="C3104" s="3"/>
      <c r="F3104" s="34"/>
      <c r="H3104" s="3"/>
    </row>
    <row r="3105" spans="2:8">
      <c r="B3105" s="34"/>
      <c r="C3105" s="3"/>
      <c r="F3105" s="34"/>
      <c r="H3105" s="3"/>
    </row>
    <row r="3106" spans="2:8">
      <c r="B3106" s="34"/>
      <c r="C3106" s="3"/>
      <c r="F3106" s="34"/>
      <c r="H3106" s="3"/>
    </row>
    <row r="3107" spans="2:8">
      <c r="B3107" s="34"/>
      <c r="C3107" s="3"/>
      <c r="F3107" s="34"/>
      <c r="H3107" s="3"/>
    </row>
    <row r="3108" spans="2:8">
      <c r="B3108" s="34"/>
      <c r="C3108" s="3"/>
      <c r="F3108" s="34"/>
      <c r="H3108" s="3"/>
    </row>
    <row r="3109" spans="2:8">
      <c r="B3109" s="34"/>
      <c r="C3109" s="3"/>
      <c r="F3109" s="34"/>
      <c r="H3109" s="3"/>
    </row>
    <row r="3110" spans="2:8">
      <c r="B3110" s="34"/>
      <c r="C3110" s="3"/>
      <c r="F3110" s="34"/>
      <c r="H3110" s="3"/>
    </row>
    <row r="3111" spans="2:8">
      <c r="B3111" s="34"/>
      <c r="C3111" s="3"/>
      <c r="F3111" s="34"/>
      <c r="H3111" s="3"/>
    </row>
    <row r="3112" spans="2:8">
      <c r="B3112" s="34"/>
      <c r="C3112" s="3"/>
      <c r="F3112" s="34"/>
      <c r="H3112" s="3"/>
    </row>
    <row r="3113" spans="2:8">
      <c r="B3113" s="34"/>
      <c r="C3113" s="3"/>
      <c r="F3113" s="34"/>
      <c r="H3113" s="3"/>
    </row>
    <row r="3114" spans="2:8">
      <c r="B3114" s="34"/>
      <c r="C3114" s="3"/>
      <c r="F3114" s="34"/>
      <c r="H3114" s="3"/>
    </row>
    <row r="3115" spans="2:8">
      <c r="B3115" s="34"/>
      <c r="C3115" s="3"/>
      <c r="F3115" s="34"/>
      <c r="H3115" s="3"/>
    </row>
    <row r="3116" spans="2:8">
      <c r="B3116" s="34"/>
      <c r="C3116" s="3"/>
      <c r="F3116" s="34"/>
      <c r="H3116" s="3"/>
    </row>
    <row r="3117" spans="2:8">
      <c r="B3117" s="34"/>
      <c r="C3117" s="3"/>
      <c r="F3117" s="34"/>
      <c r="H3117" s="3"/>
    </row>
    <row r="3118" spans="2:8">
      <c r="B3118" s="34"/>
      <c r="C3118" s="3"/>
      <c r="F3118" s="34"/>
      <c r="H3118" s="3"/>
    </row>
    <row r="3119" spans="2:8">
      <c r="B3119" s="34"/>
      <c r="C3119" s="3"/>
      <c r="F3119" s="34"/>
      <c r="H3119" s="3"/>
    </row>
    <row r="3120" spans="2:8">
      <c r="B3120" s="34"/>
      <c r="C3120" s="3"/>
      <c r="F3120" s="34"/>
      <c r="H3120" s="3"/>
    </row>
    <row r="3121" spans="2:8">
      <c r="B3121" s="34"/>
      <c r="C3121" s="3"/>
      <c r="F3121" s="34"/>
      <c r="H3121" s="3"/>
    </row>
    <row r="3122" spans="2:8">
      <c r="B3122" s="34"/>
      <c r="C3122" s="3"/>
      <c r="F3122" s="34"/>
      <c r="H3122" s="3"/>
    </row>
    <row r="3123" spans="2:8">
      <c r="B3123" s="34"/>
      <c r="C3123" s="3"/>
      <c r="F3123" s="34"/>
      <c r="H3123" s="3"/>
    </row>
    <row r="3124" spans="2:8">
      <c r="B3124" s="34"/>
      <c r="C3124" s="3"/>
      <c r="F3124" s="34"/>
      <c r="H3124" s="3"/>
    </row>
    <row r="3125" spans="2:8">
      <c r="B3125" s="34"/>
      <c r="C3125" s="3"/>
      <c r="F3125" s="34"/>
      <c r="H3125" s="3"/>
    </row>
    <row r="3126" spans="2:8">
      <c r="B3126" s="34"/>
      <c r="C3126" s="3"/>
      <c r="F3126" s="34"/>
      <c r="H3126" s="3"/>
    </row>
    <row r="3127" spans="2:8">
      <c r="B3127" s="34"/>
      <c r="C3127" s="3"/>
      <c r="F3127" s="34"/>
      <c r="H3127" s="3"/>
    </row>
    <row r="3128" spans="2:8">
      <c r="B3128" s="34"/>
      <c r="C3128" s="3"/>
      <c r="F3128" s="34"/>
      <c r="H3128" s="3"/>
    </row>
    <row r="3129" spans="2:8">
      <c r="B3129" s="34"/>
      <c r="C3129" s="3"/>
      <c r="F3129" s="34"/>
      <c r="H3129" s="3"/>
    </row>
    <row r="3130" spans="2:8">
      <c r="B3130" s="34"/>
      <c r="C3130" s="3"/>
      <c r="F3130" s="34"/>
      <c r="H3130" s="3"/>
    </row>
    <row r="3131" spans="2:8">
      <c r="B3131" s="34"/>
      <c r="C3131" s="3"/>
      <c r="F3131" s="34"/>
      <c r="H3131" s="3"/>
    </row>
    <row r="3132" spans="2:8">
      <c r="B3132" s="34"/>
      <c r="C3132" s="3"/>
      <c r="F3132" s="34"/>
      <c r="H3132" s="3"/>
    </row>
    <row r="3133" spans="2:8">
      <c r="B3133" s="34"/>
      <c r="C3133" s="3"/>
      <c r="F3133" s="34"/>
      <c r="H3133" s="3"/>
    </row>
    <row r="3134" spans="2:8">
      <c r="B3134" s="34"/>
      <c r="C3134" s="3"/>
      <c r="F3134" s="34"/>
      <c r="H3134" s="3"/>
    </row>
    <row r="3135" spans="2:8">
      <c r="B3135" s="34"/>
      <c r="C3135" s="3"/>
      <c r="F3135" s="34"/>
      <c r="H3135" s="3"/>
    </row>
    <row r="3136" spans="2:8">
      <c r="B3136" s="34"/>
      <c r="C3136" s="3"/>
      <c r="F3136" s="34"/>
      <c r="H3136" s="3"/>
    </row>
    <row r="3137" spans="2:8">
      <c r="B3137" s="34"/>
      <c r="C3137" s="3"/>
      <c r="F3137" s="34"/>
      <c r="H3137" s="3"/>
    </row>
    <row r="3138" spans="2:8">
      <c r="B3138" s="34"/>
      <c r="C3138" s="3"/>
      <c r="F3138" s="34"/>
      <c r="H3138" s="3"/>
    </row>
    <row r="3139" spans="2:8">
      <c r="B3139" s="34"/>
      <c r="C3139" s="3"/>
      <c r="F3139" s="34"/>
      <c r="H3139" s="3"/>
    </row>
    <row r="3140" spans="2:8">
      <c r="B3140" s="34"/>
      <c r="C3140" s="3"/>
      <c r="F3140" s="34"/>
      <c r="H3140" s="3"/>
    </row>
    <row r="3141" spans="2:8">
      <c r="B3141" s="34"/>
      <c r="C3141" s="3"/>
      <c r="F3141" s="34"/>
      <c r="H3141" s="3"/>
    </row>
    <row r="3142" spans="2:8">
      <c r="B3142" s="34"/>
      <c r="C3142" s="3"/>
      <c r="F3142" s="34"/>
      <c r="H3142" s="3"/>
    </row>
    <row r="3143" spans="2:8">
      <c r="B3143" s="34"/>
      <c r="C3143" s="3"/>
      <c r="F3143" s="34"/>
      <c r="H3143" s="3"/>
    </row>
    <row r="3144" spans="2:8">
      <c r="B3144" s="34"/>
      <c r="C3144" s="3"/>
      <c r="F3144" s="34"/>
      <c r="H3144" s="3"/>
    </row>
    <row r="3145" spans="2:8">
      <c r="B3145" s="34"/>
      <c r="C3145" s="3"/>
      <c r="F3145" s="34"/>
      <c r="H3145" s="3"/>
    </row>
    <row r="3146" spans="2:8">
      <c r="B3146" s="34"/>
      <c r="C3146" s="3"/>
      <c r="F3146" s="34"/>
      <c r="H3146" s="3"/>
    </row>
    <row r="3147" spans="2:8">
      <c r="B3147" s="34"/>
      <c r="C3147" s="3"/>
      <c r="F3147" s="34"/>
      <c r="H3147" s="3"/>
    </row>
    <row r="3148" spans="2:8">
      <c r="B3148" s="34"/>
      <c r="C3148" s="3"/>
      <c r="F3148" s="34"/>
      <c r="H3148" s="3"/>
    </row>
    <row r="3149" spans="2:8">
      <c r="B3149" s="34"/>
      <c r="C3149" s="3"/>
      <c r="F3149" s="34"/>
      <c r="H3149" s="3"/>
    </row>
    <row r="3150" spans="2:8">
      <c r="B3150" s="34"/>
      <c r="C3150" s="3"/>
      <c r="F3150" s="34"/>
      <c r="H3150" s="3"/>
    </row>
    <row r="3151" spans="2:8">
      <c r="B3151" s="34"/>
      <c r="C3151" s="3"/>
      <c r="F3151" s="34"/>
      <c r="H3151" s="3"/>
    </row>
    <row r="3152" spans="2:8">
      <c r="B3152" s="34"/>
      <c r="C3152" s="3"/>
      <c r="F3152" s="34"/>
      <c r="H3152" s="3"/>
    </row>
    <row r="3153" spans="2:8">
      <c r="B3153" s="34"/>
      <c r="C3153" s="3"/>
      <c r="F3153" s="34"/>
      <c r="H3153" s="3"/>
    </row>
    <row r="3154" spans="2:8">
      <c r="B3154" s="34"/>
      <c r="C3154" s="3"/>
      <c r="F3154" s="34"/>
      <c r="H3154" s="3"/>
    </row>
    <row r="3155" spans="2:8">
      <c r="B3155" s="34"/>
      <c r="C3155" s="3"/>
      <c r="F3155" s="34"/>
      <c r="H3155" s="3"/>
    </row>
    <row r="3156" spans="2:8">
      <c r="B3156" s="34"/>
      <c r="C3156" s="3"/>
      <c r="F3156" s="34"/>
      <c r="H3156" s="3"/>
    </row>
    <row r="3157" spans="2:8">
      <c r="B3157" s="34"/>
      <c r="C3157" s="3"/>
      <c r="F3157" s="34"/>
      <c r="H3157" s="3"/>
    </row>
    <row r="3158" spans="2:8">
      <c r="B3158" s="34"/>
      <c r="C3158" s="3"/>
      <c r="F3158" s="34"/>
      <c r="H3158" s="3"/>
    </row>
    <row r="3159" spans="2:8">
      <c r="B3159" s="34"/>
      <c r="C3159" s="3"/>
      <c r="F3159" s="34"/>
      <c r="H3159" s="3"/>
    </row>
    <row r="3160" spans="2:8">
      <c r="B3160" s="34"/>
      <c r="C3160" s="3"/>
      <c r="F3160" s="34"/>
      <c r="H3160" s="3"/>
    </row>
    <row r="3161" spans="2:8">
      <c r="B3161" s="34"/>
      <c r="C3161" s="3"/>
      <c r="F3161" s="34"/>
      <c r="H3161" s="3"/>
    </row>
    <row r="3162" spans="2:8">
      <c r="B3162" s="34"/>
      <c r="C3162" s="3"/>
      <c r="F3162" s="34"/>
      <c r="H3162" s="3"/>
    </row>
    <row r="3163" spans="2:8">
      <c r="B3163" s="34"/>
      <c r="C3163" s="3"/>
      <c r="F3163" s="34"/>
      <c r="H3163" s="3"/>
    </row>
    <row r="3164" spans="2:8">
      <c r="B3164" s="34"/>
      <c r="C3164" s="3"/>
      <c r="F3164" s="34"/>
      <c r="H3164" s="3"/>
    </row>
    <row r="3165" spans="2:8">
      <c r="B3165" s="34"/>
      <c r="C3165" s="3"/>
      <c r="F3165" s="34"/>
      <c r="H3165" s="3"/>
    </row>
    <row r="3166" spans="2:8">
      <c r="B3166" s="34"/>
      <c r="C3166" s="3"/>
      <c r="F3166" s="34"/>
      <c r="H3166" s="3"/>
    </row>
    <row r="3167" spans="2:8">
      <c r="B3167" s="34"/>
      <c r="C3167" s="3"/>
      <c r="F3167" s="34"/>
      <c r="H3167" s="3"/>
    </row>
    <row r="3168" spans="2:8">
      <c r="B3168" s="34"/>
      <c r="C3168" s="3"/>
      <c r="F3168" s="34"/>
      <c r="H3168" s="3"/>
    </row>
    <row r="3169" spans="2:8">
      <c r="B3169" s="34"/>
      <c r="C3169" s="3"/>
      <c r="F3169" s="34"/>
      <c r="H3169" s="3"/>
    </row>
    <row r="3170" spans="2:8">
      <c r="B3170" s="34"/>
      <c r="C3170" s="3"/>
      <c r="F3170" s="34"/>
      <c r="H3170" s="3"/>
    </row>
    <row r="3171" spans="2:8">
      <c r="B3171" s="34"/>
      <c r="C3171" s="3"/>
      <c r="F3171" s="34"/>
      <c r="H3171" s="3"/>
    </row>
    <row r="3172" spans="2:8">
      <c r="B3172" s="34"/>
      <c r="C3172" s="3"/>
      <c r="F3172" s="34"/>
      <c r="H3172" s="3"/>
    </row>
    <row r="3173" spans="2:8">
      <c r="B3173" s="34"/>
      <c r="C3173" s="3"/>
      <c r="F3173" s="34"/>
      <c r="H3173" s="3"/>
    </row>
    <row r="3174" spans="2:8">
      <c r="B3174" s="34"/>
      <c r="C3174" s="3"/>
      <c r="F3174" s="34"/>
      <c r="H3174" s="3"/>
    </row>
    <row r="3175" spans="2:8">
      <c r="B3175" s="34"/>
      <c r="C3175" s="3"/>
      <c r="F3175" s="34"/>
      <c r="H3175" s="3"/>
    </row>
    <row r="3176" spans="2:8">
      <c r="B3176" s="34"/>
      <c r="C3176" s="3"/>
      <c r="F3176" s="34"/>
      <c r="H3176" s="3"/>
    </row>
    <row r="3177" spans="2:8">
      <c r="B3177" s="34"/>
      <c r="C3177" s="3"/>
      <c r="F3177" s="34"/>
      <c r="H3177" s="3"/>
    </row>
    <row r="3178" spans="2:8">
      <c r="B3178" s="34"/>
      <c r="C3178" s="3"/>
      <c r="F3178" s="34"/>
      <c r="H3178" s="3"/>
    </row>
    <row r="3179" spans="2:8">
      <c r="B3179" s="34"/>
      <c r="C3179" s="3"/>
      <c r="F3179" s="34"/>
      <c r="H3179" s="3"/>
    </row>
    <row r="3180" spans="2:8">
      <c r="B3180" s="34"/>
      <c r="C3180" s="3"/>
      <c r="F3180" s="34"/>
      <c r="H3180" s="3"/>
    </row>
    <row r="3181" spans="2:8">
      <c r="B3181" s="34"/>
      <c r="C3181" s="3"/>
      <c r="F3181" s="34"/>
      <c r="H3181" s="3"/>
    </row>
    <row r="3182" spans="2:8">
      <c r="B3182" s="34"/>
      <c r="C3182" s="3"/>
      <c r="F3182" s="34"/>
      <c r="H3182" s="3"/>
    </row>
    <row r="3183" spans="2:8">
      <c r="B3183" s="34"/>
      <c r="C3183" s="3"/>
      <c r="F3183" s="34"/>
      <c r="H3183" s="3"/>
    </row>
    <row r="3184" spans="2:8">
      <c r="B3184" s="34"/>
      <c r="C3184" s="3"/>
      <c r="F3184" s="34"/>
      <c r="H3184" s="3"/>
    </row>
    <row r="3185" spans="2:8">
      <c r="B3185" s="34"/>
      <c r="C3185" s="3"/>
      <c r="F3185" s="34"/>
      <c r="H3185" s="3"/>
    </row>
    <row r="3186" spans="2:8">
      <c r="B3186" s="34"/>
      <c r="C3186" s="3"/>
      <c r="F3186" s="34"/>
      <c r="H3186" s="3"/>
    </row>
    <row r="3187" spans="2:8">
      <c r="B3187" s="34"/>
      <c r="C3187" s="3"/>
      <c r="F3187" s="34"/>
      <c r="H3187" s="3"/>
    </row>
    <row r="3188" spans="2:8">
      <c r="B3188" s="34"/>
      <c r="C3188" s="3"/>
      <c r="F3188" s="34"/>
      <c r="H3188" s="3"/>
    </row>
    <row r="3189" spans="2:8">
      <c r="B3189" s="34"/>
      <c r="C3189" s="3"/>
      <c r="F3189" s="34"/>
      <c r="H3189" s="3"/>
    </row>
    <row r="3190" spans="2:8">
      <c r="B3190" s="34"/>
      <c r="C3190" s="3"/>
      <c r="F3190" s="34"/>
      <c r="H3190" s="3"/>
    </row>
    <row r="3191" spans="2:8">
      <c r="B3191" s="34"/>
      <c r="C3191" s="3"/>
      <c r="F3191" s="34"/>
      <c r="H3191" s="3"/>
    </row>
    <row r="3192" spans="2:8">
      <c r="B3192" s="34"/>
      <c r="C3192" s="3"/>
      <c r="F3192" s="34"/>
      <c r="H3192" s="3"/>
    </row>
    <row r="3193" spans="2:8">
      <c r="B3193" s="34"/>
      <c r="C3193" s="3"/>
      <c r="F3193" s="34"/>
      <c r="H3193" s="3"/>
    </row>
    <row r="3194" spans="2:8">
      <c r="B3194" s="34"/>
      <c r="C3194" s="3"/>
      <c r="F3194" s="34"/>
      <c r="H3194" s="3"/>
    </row>
    <row r="3195" spans="2:8">
      <c r="B3195" s="34"/>
      <c r="C3195" s="3"/>
      <c r="F3195" s="34"/>
      <c r="H3195" s="3"/>
    </row>
    <row r="3196" spans="2:8">
      <c r="B3196" s="34"/>
      <c r="C3196" s="3"/>
      <c r="F3196" s="34"/>
      <c r="H3196" s="3"/>
    </row>
    <row r="3197" spans="2:8">
      <c r="B3197" s="34"/>
      <c r="C3197" s="3"/>
      <c r="F3197" s="34"/>
      <c r="H3197" s="3"/>
    </row>
    <row r="3198" spans="2:8">
      <c r="B3198" s="34"/>
      <c r="C3198" s="3"/>
      <c r="F3198" s="34"/>
      <c r="H3198" s="3"/>
    </row>
    <row r="3199" spans="2:8">
      <c r="B3199" s="34"/>
      <c r="C3199" s="3"/>
      <c r="F3199" s="34"/>
      <c r="H3199" s="3"/>
    </row>
    <row r="3200" spans="2:8">
      <c r="B3200" s="34"/>
      <c r="C3200" s="3"/>
      <c r="F3200" s="34"/>
      <c r="H3200" s="3"/>
    </row>
    <row r="3201" spans="2:8">
      <c r="B3201" s="34"/>
      <c r="C3201" s="3"/>
      <c r="F3201" s="34"/>
      <c r="H3201" s="3"/>
    </row>
    <row r="3202" spans="2:8">
      <c r="B3202" s="34"/>
      <c r="C3202" s="3"/>
      <c r="F3202" s="34"/>
      <c r="H3202" s="3"/>
    </row>
    <row r="3203" spans="2:8">
      <c r="B3203" s="34"/>
      <c r="C3203" s="3"/>
      <c r="F3203" s="34"/>
      <c r="H3203" s="3"/>
    </row>
    <row r="3204" spans="2:8">
      <c r="B3204" s="34"/>
      <c r="C3204" s="3"/>
      <c r="F3204" s="34"/>
      <c r="H3204" s="3"/>
    </row>
    <row r="3205" spans="2:8">
      <c r="B3205" s="34"/>
      <c r="C3205" s="3"/>
      <c r="F3205" s="34"/>
      <c r="H3205" s="3"/>
    </row>
    <row r="3206" spans="2:8">
      <c r="B3206" s="34"/>
      <c r="C3206" s="3"/>
      <c r="F3206" s="34"/>
      <c r="H3206" s="3"/>
    </row>
    <row r="3207" spans="2:8">
      <c r="B3207" s="34"/>
      <c r="C3207" s="3"/>
      <c r="F3207" s="34"/>
      <c r="H3207" s="3"/>
    </row>
    <row r="3208" spans="2:8">
      <c r="B3208" s="34"/>
      <c r="C3208" s="3"/>
      <c r="F3208" s="34"/>
      <c r="H3208" s="3"/>
    </row>
    <row r="3209" spans="2:8">
      <c r="B3209" s="34"/>
      <c r="C3209" s="3"/>
      <c r="F3209" s="34"/>
      <c r="H3209" s="3"/>
    </row>
    <row r="3210" spans="2:8">
      <c r="B3210" s="34"/>
      <c r="C3210" s="3"/>
      <c r="F3210" s="34"/>
      <c r="H3210" s="3"/>
    </row>
    <row r="3211" spans="2:8">
      <c r="B3211" s="34"/>
      <c r="C3211" s="3"/>
      <c r="F3211" s="34"/>
      <c r="H3211" s="3"/>
    </row>
    <row r="3212" spans="2:8">
      <c r="B3212" s="34"/>
      <c r="C3212" s="3"/>
      <c r="F3212" s="34"/>
      <c r="H3212" s="3"/>
    </row>
    <row r="3213" spans="2:8">
      <c r="B3213" s="34"/>
      <c r="C3213" s="3"/>
      <c r="F3213" s="34"/>
      <c r="H3213" s="3"/>
    </row>
    <row r="3214" spans="2:8">
      <c r="B3214" s="34"/>
      <c r="C3214" s="3"/>
      <c r="F3214" s="34"/>
      <c r="H3214" s="3"/>
    </row>
    <row r="3215" spans="2:8">
      <c r="B3215" s="34"/>
      <c r="C3215" s="3"/>
      <c r="F3215" s="34"/>
      <c r="H3215" s="3"/>
    </row>
    <row r="3216" spans="2:8">
      <c r="B3216" s="34"/>
      <c r="C3216" s="3"/>
      <c r="F3216" s="34"/>
      <c r="H3216" s="3"/>
    </row>
    <row r="3217" spans="2:8">
      <c r="B3217" s="34"/>
      <c r="C3217" s="3"/>
      <c r="F3217" s="34"/>
      <c r="H3217" s="3"/>
    </row>
    <row r="3218" spans="2:8">
      <c r="B3218" s="34"/>
      <c r="C3218" s="3"/>
      <c r="F3218" s="34"/>
      <c r="H3218" s="3"/>
    </row>
    <row r="3219" spans="2:8">
      <c r="B3219" s="34"/>
      <c r="C3219" s="3"/>
      <c r="F3219" s="34"/>
      <c r="H3219" s="3"/>
    </row>
    <row r="3220" spans="2:8">
      <c r="B3220" s="34"/>
      <c r="C3220" s="3"/>
      <c r="F3220" s="34"/>
      <c r="H3220" s="3"/>
    </row>
    <row r="3221" spans="2:8">
      <c r="B3221" s="34"/>
      <c r="C3221" s="3"/>
      <c r="F3221" s="34"/>
      <c r="H3221" s="3"/>
    </row>
    <row r="3222" spans="2:8">
      <c r="B3222" s="34"/>
      <c r="C3222" s="3"/>
      <c r="F3222" s="34"/>
      <c r="H3222" s="3"/>
    </row>
    <row r="3223" spans="2:8">
      <c r="B3223" s="34"/>
      <c r="C3223" s="3"/>
      <c r="F3223" s="34"/>
      <c r="H3223" s="3"/>
    </row>
    <row r="3224" spans="2:8">
      <c r="B3224" s="34"/>
      <c r="C3224" s="3"/>
      <c r="F3224" s="34"/>
      <c r="H3224" s="3"/>
    </row>
    <row r="3225" spans="2:8">
      <c r="B3225" s="34"/>
      <c r="C3225" s="3"/>
      <c r="F3225" s="34"/>
      <c r="H3225" s="3"/>
    </row>
    <row r="3226" spans="2:8">
      <c r="B3226" s="34"/>
      <c r="C3226" s="3"/>
      <c r="F3226" s="34"/>
      <c r="H3226" s="3"/>
    </row>
    <row r="3227" spans="2:8">
      <c r="B3227" s="34"/>
      <c r="C3227" s="3"/>
      <c r="F3227" s="34"/>
      <c r="H3227" s="3"/>
    </row>
    <row r="3228" spans="2:8">
      <c r="B3228" s="34"/>
      <c r="C3228" s="3"/>
      <c r="F3228" s="34"/>
      <c r="H3228" s="3"/>
    </row>
    <row r="3229" spans="2:8">
      <c r="B3229" s="34"/>
      <c r="C3229" s="3"/>
      <c r="F3229" s="34"/>
      <c r="H3229" s="3"/>
    </row>
    <row r="3230" spans="2:8">
      <c r="B3230" s="34"/>
      <c r="C3230" s="3"/>
      <c r="F3230" s="34"/>
      <c r="H3230" s="3"/>
    </row>
    <row r="3231" spans="2:8">
      <c r="B3231" s="34"/>
      <c r="C3231" s="3"/>
      <c r="F3231" s="34"/>
      <c r="H3231" s="3"/>
    </row>
    <row r="3232" spans="2:8">
      <c r="B3232" s="34"/>
      <c r="C3232" s="3"/>
      <c r="F3232" s="34"/>
      <c r="H3232" s="3"/>
    </row>
    <row r="3233" spans="2:8">
      <c r="B3233" s="34"/>
      <c r="C3233" s="3"/>
      <c r="F3233" s="34"/>
      <c r="H3233" s="3"/>
    </row>
    <row r="3234" spans="2:8">
      <c r="B3234" s="34"/>
      <c r="C3234" s="3"/>
      <c r="F3234" s="34"/>
      <c r="H3234" s="3"/>
    </row>
    <row r="3235" spans="2:8">
      <c r="B3235" s="34"/>
      <c r="C3235" s="3"/>
      <c r="F3235" s="34"/>
      <c r="H3235" s="3"/>
    </row>
    <row r="3236" spans="2:8">
      <c r="B3236" s="34"/>
      <c r="C3236" s="3"/>
      <c r="F3236" s="34"/>
      <c r="H3236" s="3"/>
    </row>
    <row r="3237" spans="2:8">
      <c r="B3237" s="34"/>
      <c r="C3237" s="3"/>
      <c r="F3237" s="34"/>
      <c r="H3237" s="3"/>
    </row>
    <row r="3238" spans="2:8">
      <c r="B3238" s="34"/>
      <c r="C3238" s="3"/>
      <c r="F3238" s="34"/>
      <c r="H3238" s="3"/>
    </row>
    <row r="3239" spans="2:8">
      <c r="B3239" s="34"/>
      <c r="C3239" s="3"/>
      <c r="F3239" s="34"/>
      <c r="H3239" s="3"/>
    </row>
    <row r="3240" spans="2:8">
      <c r="B3240" s="34"/>
      <c r="C3240" s="3"/>
      <c r="F3240" s="34"/>
      <c r="H3240" s="3"/>
    </row>
    <row r="3241" spans="2:8">
      <c r="B3241" s="34"/>
      <c r="C3241" s="3"/>
      <c r="F3241" s="34"/>
      <c r="H3241" s="3"/>
    </row>
    <row r="3242" spans="2:8">
      <c r="B3242" s="34"/>
      <c r="C3242" s="3"/>
      <c r="F3242" s="34"/>
      <c r="H3242" s="3"/>
    </row>
    <row r="3243" spans="2:8">
      <c r="B3243" s="34"/>
      <c r="C3243" s="3"/>
      <c r="F3243" s="34"/>
      <c r="H3243" s="3"/>
    </row>
    <row r="3244" spans="2:8">
      <c r="B3244" s="34"/>
      <c r="C3244" s="3"/>
      <c r="F3244" s="34"/>
      <c r="H3244" s="3"/>
    </row>
    <row r="3245" spans="2:8">
      <c r="B3245" s="34"/>
      <c r="C3245" s="3"/>
      <c r="F3245" s="34"/>
      <c r="H3245" s="3"/>
    </row>
    <row r="3246" spans="2:8">
      <c r="B3246" s="34"/>
      <c r="C3246" s="3"/>
      <c r="F3246" s="34"/>
      <c r="H3246" s="3"/>
    </row>
    <row r="3247" spans="2:8">
      <c r="B3247" s="34"/>
      <c r="C3247" s="3"/>
      <c r="F3247" s="34"/>
      <c r="H3247" s="3"/>
    </row>
    <row r="3248" spans="2:8">
      <c r="B3248" s="34"/>
      <c r="C3248" s="3"/>
      <c r="F3248" s="34"/>
      <c r="H3248" s="3"/>
    </row>
    <row r="3249" spans="2:8">
      <c r="B3249" s="34"/>
      <c r="C3249" s="3"/>
      <c r="F3249" s="34"/>
      <c r="H3249" s="3"/>
    </row>
    <row r="3250" spans="2:8">
      <c r="B3250" s="34"/>
      <c r="C3250" s="3"/>
      <c r="F3250" s="34"/>
      <c r="H3250" s="3"/>
    </row>
    <row r="3251" spans="2:8">
      <c r="B3251" s="34"/>
      <c r="C3251" s="3"/>
      <c r="F3251" s="34"/>
      <c r="H3251" s="3"/>
    </row>
    <row r="3252" spans="2:8">
      <c r="B3252" s="34"/>
      <c r="C3252" s="3"/>
      <c r="F3252" s="34"/>
      <c r="H3252" s="3"/>
    </row>
    <row r="3253" spans="2:8">
      <c r="B3253" s="34"/>
      <c r="C3253" s="3"/>
      <c r="F3253" s="34"/>
      <c r="H3253" s="3"/>
    </row>
    <row r="3254" spans="2:8">
      <c r="B3254" s="34"/>
      <c r="C3254" s="3"/>
      <c r="F3254" s="34"/>
      <c r="H3254" s="3"/>
    </row>
    <row r="3255" spans="2:8">
      <c r="B3255" s="34"/>
      <c r="C3255" s="3"/>
      <c r="F3255" s="34"/>
      <c r="H3255" s="3"/>
    </row>
    <row r="3256" spans="2:8">
      <c r="B3256" s="34"/>
      <c r="C3256" s="3"/>
      <c r="F3256" s="34"/>
      <c r="H3256" s="3"/>
    </row>
    <row r="3257" spans="2:8">
      <c r="B3257" s="34"/>
      <c r="C3257" s="3"/>
      <c r="F3257" s="34"/>
      <c r="H3257" s="3"/>
    </row>
    <row r="3258" spans="2:8">
      <c r="B3258" s="34"/>
      <c r="C3258" s="3"/>
      <c r="F3258" s="34"/>
      <c r="H3258" s="3"/>
    </row>
    <row r="3259" spans="2:8">
      <c r="B3259" s="34"/>
      <c r="C3259" s="3"/>
      <c r="F3259" s="34"/>
      <c r="H3259" s="3"/>
    </row>
    <row r="3260" spans="2:8">
      <c r="B3260" s="34"/>
      <c r="C3260" s="3"/>
      <c r="F3260" s="34"/>
      <c r="H3260" s="3"/>
    </row>
    <row r="3261" spans="2:8">
      <c r="B3261" s="34"/>
      <c r="C3261" s="3"/>
      <c r="F3261" s="34"/>
      <c r="H3261" s="3"/>
    </row>
    <row r="3262" spans="2:8">
      <c r="B3262" s="34"/>
      <c r="C3262" s="3"/>
      <c r="F3262" s="34"/>
      <c r="H3262" s="3"/>
    </row>
    <row r="3263" spans="2:8">
      <c r="B3263" s="34"/>
      <c r="C3263" s="3"/>
      <c r="F3263" s="34"/>
      <c r="H3263" s="3"/>
    </row>
    <row r="3264" spans="2:8">
      <c r="B3264" s="34"/>
      <c r="C3264" s="3"/>
      <c r="F3264" s="34"/>
      <c r="H3264" s="3"/>
    </row>
    <row r="3265" spans="2:8">
      <c r="B3265" s="34"/>
      <c r="C3265" s="3"/>
      <c r="F3265" s="34"/>
      <c r="H3265" s="3"/>
    </row>
    <row r="3266" spans="2:8">
      <c r="B3266" s="34"/>
      <c r="C3266" s="3"/>
      <c r="F3266" s="34"/>
      <c r="H3266" s="3"/>
    </row>
  </sheetData>
  <mergeCells count="20">
    <mergeCell ref="B277:I279"/>
    <mergeCell ref="B280:I280"/>
    <mergeCell ref="B156:I158"/>
    <mergeCell ref="B159:I159"/>
    <mergeCell ref="B194:I196"/>
    <mergeCell ref="B197:I197"/>
    <mergeCell ref="B251:I253"/>
    <mergeCell ref="B254:I254"/>
    <mergeCell ref="B133:I133"/>
    <mergeCell ref="B1:I3"/>
    <mergeCell ref="B4:I4"/>
    <mergeCell ref="B43:I45"/>
    <mergeCell ref="B46:I46"/>
    <mergeCell ref="B63:I65"/>
    <mergeCell ref="B66:I66"/>
    <mergeCell ref="B85:I87"/>
    <mergeCell ref="B88:I88"/>
    <mergeCell ref="B104:I106"/>
    <mergeCell ref="B107:I107"/>
    <mergeCell ref="B130:I13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G#1 ADMINISTRATIVO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2022-08-01T22:30:42Z</dcterms:created>
  <dcterms:modified xsi:type="dcterms:W3CDTF">2023-01-11T16:31:46Z</dcterms:modified>
</cp:coreProperties>
</file>