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3 DESCONTINUADOS" sheetId="1" r:id="rId4"/>
  </sheets>
  <definedNames/>
  <calcPr/>
  <extLst>
    <ext uri="GoogleSheetsCustomDataVersion1">
      <go:sheetsCustomData xmlns:go="http://customooxmlschemas.google.com/" r:id="rId5" roundtripDataSignature="AMtx7miNdJX/Gl297pI6tBX+8sWerkdKPQ=="/>
    </ext>
  </extLst>
</workbook>
</file>

<file path=xl/sharedStrings.xml><?xml version="1.0" encoding="utf-8"?>
<sst xmlns="http://schemas.openxmlformats.org/spreadsheetml/2006/main" count="1092" uniqueCount="489">
  <si>
    <t>INVENTARIO FÍSICO* - MUEPRAMODUL CIA. LTDA.
DEPARTAMENTO: HERRAJES DESCONTINUADOS</t>
  </si>
  <si>
    <t>TABLA DE VALORACION</t>
  </si>
  <si>
    <t>GRUPO # 3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</si>
  <si>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</si>
  <si>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</si>
  <si>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</si>
  <si>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</si>
  <si>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</si>
  <si>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</si>
  <si>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</si>
  <si>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</si>
  <si>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VALOR MINIMO DE REMATE</t>
  </si>
  <si>
    <t>NUEVO VALOR MINIMO DE REMATE CON DESCUENTO DEL 25%</t>
  </si>
  <si>
    <t>31171</t>
  </si>
  <si>
    <t>ZAPATERA EXTRAIBLE MULTIPLE</t>
  </si>
  <si>
    <t>CJA</t>
  </si>
  <si>
    <t>REGULAR</t>
  </si>
  <si>
    <t>SUJETADORES CACEROLEROS BLUM</t>
  </si>
  <si>
    <t>UND</t>
  </si>
  <si>
    <t>PIEZAS DE CARRO IZQUIERDO PEQ &amp; GRAND</t>
  </si>
  <si>
    <t>SUJETADORES DE PLÁSTICO GRIS BLUM</t>
  </si>
  <si>
    <t>JGO</t>
  </si>
  <si>
    <t>HD-001</t>
  </si>
  <si>
    <t>BISAGRA METALICA NEGRA BLUM Z30D000SL</t>
  </si>
  <si>
    <t>HD-002</t>
  </si>
  <si>
    <t>COVERTOR DE CAJA NEGRA BLUM Z36L002G.S</t>
  </si>
  <si>
    <t>HD-003</t>
  </si>
  <si>
    <t>PIEZA DE RIEL</t>
  </si>
  <si>
    <t>HD-004</t>
  </si>
  <si>
    <t>COVERTOR DE CAJA BLANCO BLUM Z36L002G.S</t>
  </si>
  <si>
    <t>HD-005</t>
  </si>
  <si>
    <t>VISAGRAS FIJAS METAL BLANCO</t>
  </si>
  <si>
    <t>HD-006</t>
  </si>
  <si>
    <t>TAPAS DECORATIVAS BLUM BLANCO</t>
  </si>
  <si>
    <t>HD-007</t>
  </si>
  <si>
    <t>TABLONES DE VIDRIO 45CM X 9 CM</t>
  </si>
  <si>
    <t>COSTADO INTIVO CACELORELO  F=50</t>
  </si>
  <si>
    <t>COSTADO SILENCIOSO CACELORELO  F=50  "ALEMAN"</t>
  </si>
  <si>
    <t>HD-008</t>
  </si>
  <si>
    <t>RIELES HETTICH</t>
  </si>
  <si>
    <t>HD-009</t>
  </si>
  <si>
    <t>SOPORTE DE ESTATERIA BLUM</t>
  </si>
  <si>
    <t>HD-010</t>
  </si>
  <si>
    <t>RIELES GRASS CON PUNTA EN ROJO</t>
  </si>
  <si>
    <t>HD-011</t>
  </si>
  <si>
    <t>HD-012</t>
  </si>
  <si>
    <t>SET CERRADO DOOR INCL  DAMPING CON SILENCIOSO HETTICH</t>
  </si>
  <si>
    <t>HD-013</t>
  </si>
  <si>
    <t xml:space="preserve">GAVETAS </t>
  </si>
  <si>
    <t>LOTE-HDL-001</t>
  </si>
  <si>
    <t>COSTADOS Y ELEMENTOS DE COSTADOS BLUM</t>
  </si>
  <si>
    <t>KG</t>
  </si>
  <si>
    <t>BASURERO ERGOS MASTER 12 LTS. (DK 7006030047)</t>
  </si>
  <si>
    <t>LOTE-HDL-002</t>
  </si>
  <si>
    <t>ACCESORIOS DE HERRAJES EN MAL ESTADO VARIOS</t>
  </si>
  <si>
    <t>ZÓCALO-TAPAS IZQ-DER. REHAU</t>
  </si>
  <si>
    <t>COSTADO INTIVO CUBERTERO  F=50</t>
  </si>
  <si>
    <t>HD-014</t>
  </si>
  <si>
    <t>ADAPTADOR A STICK HETTICH, 2 C/CAJA</t>
  </si>
  <si>
    <t>30001</t>
  </si>
  <si>
    <t>PERFIL PLASTICO P' ARMARIOS, BLANCO</t>
  </si>
  <si>
    <t>ML.</t>
  </si>
  <si>
    <t>31185</t>
  </si>
  <si>
    <t>BANDEJA PORTA UTENCILLOS BLUM 60 CM.</t>
  </si>
  <si>
    <t>HD-015</t>
  </si>
  <si>
    <t>SOPORTE DE ESTANTERÍA PRUFZETTEL</t>
  </si>
  <si>
    <t>FND</t>
  </si>
  <si>
    <t>LOTE-HDL-003</t>
  </si>
  <si>
    <t>COSTADOS GRIS PEQUEÑOS Y GRANDES</t>
  </si>
  <si>
    <t>LOTE-HDL-004</t>
  </si>
  <si>
    <t>GUÍAS DE RIELES SILENCIOSAS</t>
  </si>
  <si>
    <t>GUÍA DE RIEL ESPECIALES</t>
  </si>
  <si>
    <t>14009</t>
  </si>
  <si>
    <t>CANASTILLA P' CARGO HETTICH 35.5X10X46</t>
  </si>
  <si>
    <t>C/U</t>
  </si>
  <si>
    <t>31190</t>
  </si>
  <si>
    <t>TABIQUE DIVISOR BLUM - PLUS / INTIVO</t>
  </si>
  <si>
    <t>BARRA TRANSVERSAL ORG. HETTICH DE OLLAS 1.15 CM.</t>
  </si>
  <si>
    <t>LOTE-HDL-005</t>
  </si>
  <si>
    <t>PIEZAS ORGANIZADOR DE OBJETOS</t>
  </si>
  <si>
    <t>HD-016</t>
  </si>
  <si>
    <t>BURLETE DE GOMA</t>
  </si>
  <si>
    <t>ML</t>
  </si>
  <si>
    <t>14021</t>
  </si>
  <si>
    <t>CANASTILLA REJS P'  BE3-85 (REJS 5/30)</t>
  </si>
  <si>
    <t>14014</t>
  </si>
  <si>
    <t>CANASTILLA HETAL BE4-90</t>
  </si>
  <si>
    <t>LOTE-HDL-006</t>
  </si>
  <si>
    <t>PERFIL DIFERENTES MEDIDAS Y COLORES</t>
  </si>
  <si>
    <t>HD-017</t>
  </si>
  <si>
    <t>BASURERO MUESTRA INSUMO</t>
  </si>
  <si>
    <t>LOTE-HDL-007</t>
  </si>
  <si>
    <t>SOCKETS PLASTICOS CREMA 906.03, 2 ABERTURAS</t>
  </si>
  <si>
    <t>HD-018</t>
  </si>
  <si>
    <t>CANASTILLAS GRIS CROMADA</t>
  </si>
  <si>
    <t>HD-019</t>
  </si>
  <si>
    <t>REGLETA CEPILLO EN GRIS</t>
  </si>
  <si>
    <t>LOTE-HDL-008</t>
  </si>
  <si>
    <t>PERFILES DIFERENTES COLORES Y TAMANOS</t>
  </si>
  <si>
    <t>HD-020</t>
  </si>
  <si>
    <t>CASCOS DE SEGURIDAD AMARILLOS</t>
  </si>
  <si>
    <t>HD-021</t>
  </si>
  <si>
    <t>PAR DE FILTROS PARA PARTICULAS QUIMICAS</t>
  </si>
  <si>
    <t>HD-022</t>
  </si>
  <si>
    <t>CARBISQUEJOS</t>
  </si>
  <si>
    <t>14008</t>
  </si>
  <si>
    <t>CANASTILLA CIRCULAR EB-85</t>
  </si>
  <si>
    <t>HD-023</t>
  </si>
  <si>
    <t>CANASTILLAS SIN BASE BLANCA</t>
  </si>
  <si>
    <t>HD-024</t>
  </si>
  <si>
    <t xml:space="preserve">CANASTILLAS GRIS </t>
  </si>
  <si>
    <t>14011</t>
  </si>
  <si>
    <t>CANASTILLA ROPA PEQUENA</t>
  </si>
  <si>
    <t>HD-025</t>
  </si>
  <si>
    <t>CANASTILLAS DE ROPA GRANDE</t>
  </si>
  <si>
    <t>HD-026</t>
  </si>
  <si>
    <t>CNASTILLAS GRANDE SIN BASE</t>
  </si>
  <si>
    <t>HD-027</t>
  </si>
  <si>
    <t>REPISA METALICA CON 3 SERVICIOS  37.6X 49</t>
  </si>
  <si>
    <t>ORGANIZADOR POTES 89816 COMPLETOS</t>
  </si>
  <si>
    <t>HD-028</t>
  </si>
  <si>
    <t xml:space="preserve">MESON SOLIDO DE PLÁSTICO </t>
  </si>
  <si>
    <t>HD-029</t>
  </si>
  <si>
    <t xml:space="preserve">BAÑERA INCOMPLETA 900*900*1950MM </t>
  </si>
  <si>
    <t>HD-030</t>
  </si>
  <si>
    <t>ACCESORIOS DE CANASTILLAS BLANCOS</t>
  </si>
  <si>
    <t>31066</t>
  </si>
  <si>
    <t>CESTO MULTIUSO INOX 60  (IND-AIC60)</t>
  </si>
  <si>
    <t>31068</t>
  </si>
  <si>
    <t>COLUMNA INOX 50X191/230CM 6 CESTOS (IND-AID500)</t>
  </si>
  <si>
    <t>31090</t>
  </si>
  <si>
    <t>COLUMNA REJS 45X110/150 CM 3 CESTOS (REJS 9/92)</t>
  </si>
  <si>
    <t>14023</t>
  </si>
  <si>
    <t>CANASTILLA ROPA CON FUNDA (ART-DECO)</t>
  </si>
  <si>
    <t>HD-031</t>
  </si>
  <si>
    <t xml:space="preserve">PEDESTAL DE ALUMINIO </t>
  </si>
  <si>
    <t>31091</t>
  </si>
  <si>
    <t>COLUMNA REJS 45X180/225 CM 5 CESTOS (REJS 9/95)</t>
  </si>
  <si>
    <t>31092</t>
  </si>
  <si>
    <t>CESTO CLOSET REJS 48 X 32 X 50 (REJS 12/137)</t>
  </si>
  <si>
    <t>ACCESORIOS MUEBLE DE UN BAJO ESQUINERO COMPLETO</t>
  </si>
  <si>
    <t>LOTE-HDL- 009</t>
  </si>
  <si>
    <t>VIDRIOS PARA PUERTAS CORREDIZAS Y PARED DE BAÑO</t>
  </si>
  <si>
    <t>LOTE-HDL-010</t>
  </si>
  <si>
    <t>PUERTAS CORREDIZAS MOSTRADORES 240X70</t>
  </si>
  <si>
    <t>CARRIL SUPERIOR E INFERIOR ACE (KITMAR), PLATA Y SAPELIE</t>
  </si>
  <si>
    <t>13009</t>
  </si>
  <si>
    <t>PERFIL RODAMIENTO W. LINE 230 (HETT-79013)</t>
  </si>
  <si>
    <t>14007</t>
  </si>
  <si>
    <t>CANASTILLA 1/2 LUNA EB-100 PLATICO Y METAL</t>
  </si>
  <si>
    <t>30036</t>
  </si>
  <si>
    <t>TOPES P' PUERTAS - AMORTIG. CON ADAPTADOR CAJA</t>
  </si>
  <si>
    <t>30012</t>
  </si>
  <si>
    <t>SOPORTE REPISA METAL</t>
  </si>
  <si>
    <t>HD-032</t>
  </si>
  <si>
    <t xml:space="preserve">CASQUILLO METÁLICO DE SOPORTE </t>
  </si>
  <si>
    <t>HD-033</t>
  </si>
  <si>
    <t>SOPORTE DE DESAGUE FV COMPLETO</t>
  </si>
  <si>
    <t>HD-034</t>
  </si>
  <si>
    <t xml:space="preserve">ROLLO DE SINCHO BLANCO </t>
  </si>
  <si>
    <t>HD-035</t>
  </si>
  <si>
    <t xml:space="preserve">1 INTERRUPTOR Y 2 TOMACORRIENTE </t>
  </si>
  <si>
    <t>HD-036</t>
  </si>
  <si>
    <t xml:space="preserve">TAPAS DECORATIVAS HETTICH </t>
  </si>
  <si>
    <t>HD-037</t>
  </si>
  <si>
    <t>SUJETADOR METÁLICO HETTICH</t>
  </si>
  <si>
    <t>HD-038</t>
  </si>
  <si>
    <t>COSTADOS METÁLICOS GRASS COMPLETO</t>
  </si>
  <si>
    <t>30006</t>
  </si>
  <si>
    <t>FRENTES LAVAMANOS</t>
  </si>
  <si>
    <t>HD-039</t>
  </si>
  <si>
    <t xml:space="preserve">TUBO DE CLOSET  CON SUJETADORES 90CMX2CM </t>
  </si>
  <si>
    <t>14022</t>
  </si>
  <si>
    <t>CANATILLAS HETTICH P' BDB-15 (HETT-70778-70779)</t>
  </si>
  <si>
    <t>HD-040</t>
  </si>
  <si>
    <t xml:space="preserve">BAJO DE COCINA EXTRAIBLE </t>
  </si>
  <si>
    <t>31021</t>
  </si>
  <si>
    <t>TOALLERO DE BAÑO</t>
  </si>
  <si>
    <t>PAR</t>
  </si>
  <si>
    <t>21006</t>
  </si>
  <si>
    <t>ZÓCALO-EXTENCIÓN PATA 5 CM.</t>
  </si>
  <si>
    <t>HD-041</t>
  </si>
  <si>
    <t xml:space="preserve">BASUREROS PLÁTICOS 22X26 </t>
  </si>
  <si>
    <t>33028</t>
  </si>
  <si>
    <t>EMBELLECEDOR F10 ACE (KITMAR), COLOR SAPELLI</t>
  </si>
  <si>
    <t>33004</t>
  </si>
  <si>
    <t>CREMALLERA SIMPLE -CR121 25X5</t>
  </si>
  <si>
    <t>33005</t>
  </si>
  <si>
    <t>CREMALLERA DOBLE  -CR1211 25 MX5</t>
  </si>
  <si>
    <t>33006</t>
  </si>
  <si>
    <t>CREMALLERA  TERMINAL  -CR127 25 M2.5</t>
  </si>
  <si>
    <t>33011</t>
  </si>
  <si>
    <t>TUBO BPR</t>
  </si>
  <si>
    <t>ZÓCALO-PERFIL SUJECIÓN</t>
  </si>
  <si>
    <t>HD-042</t>
  </si>
  <si>
    <t>EMPAQUE DE ESCRITORIO DE MESA CON BATIDO Y EMPAQUE 6M C/U</t>
  </si>
  <si>
    <t>HD-043</t>
  </si>
  <si>
    <t>RIEL DE PUERTAS 4 M C/U</t>
  </si>
  <si>
    <t>HD-044</t>
  </si>
  <si>
    <t>RIEL DE PUERTAS VIDRIOS PEQUEÑOS 4 M C/U</t>
  </si>
  <si>
    <t>22004</t>
  </si>
  <si>
    <t>FRENTE SUPERIOR PERSIANA, VARIOS COLORES</t>
  </si>
  <si>
    <t>22005</t>
  </si>
  <si>
    <t>TIRADERAL PERSIANA, VARIOS COLORES</t>
  </si>
  <si>
    <t>22003</t>
  </si>
  <si>
    <t>PERFIL PERSIANA, VARIOS COLORES</t>
  </si>
  <si>
    <t>31164</t>
  </si>
  <si>
    <t>PARRILAS  DE VENTILACIÓN METÁLICA HETTICH DE 90</t>
  </si>
  <si>
    <t>31073</t>
  </si>
  <si>
    <t>ESCURRE PLATOS 90 CM (INS-5658300086000)</t>
  </si>
  <si>
    <t>HERRAJE DE CAMPANA PARA COCINA BLANCO Y GRIS  METÁLICO</t>
  </si>
  <si>
    <t>LOTE-HDL-011</t>
  </si>
  <si>
    <t>CAJA HERRAMIENTAS VARIAS N°1</t>
  </si>
  <si>
    <t>LOTE-HDL-012</t>
  </si>
  <si>
    <t>CAJA DE HERRAMIENTAS N° 2 Y N°3 VACIAS</t>
  </si>
  <si>
    <t>COMPLEMENTOS DEOXIDE PARA OLLAS 1,8 M C/U</t>
  </si>
  <si>
    <t xml:space="preserve">PERFIL TIRADERO EBULUM </t>
  </si>
  <si>
    <t>RIEL CORREDIZA COMPUESTA 5M C/U</t>
  </si>
  <si>
    <t>GUIAS PARA PUERTA CORREDIZA 4M C/U</t>
  </si>
  <si>
    <t xml:space="preserve">BLOQUE PERFIL </t>
  </si>
  <si>
    <t xml:space="preserve">PERFIL DE PUERTA CORREDIZA </t>
  </si>
  <si>
    <t>HD-045</t>
  </si>
  <si>
    <t xml:space="preserve">PERFIL MUESTRA GOLA </t>
  </si>
  <si>
    <t>PERFIL PARA PUERTA CORREDIZA</t>
  </si>
  <si>
    <t xml:space="preserve">VARILLAS PARA CLOSET </t>
  </si>
  <si>
    <t>HD-046</t>
  </si>
  <si>
    <t>ALACENA EXTRAIBLE HETTICH</t>
  </si>
  <si>
    <t>HD-047</t>
  </si>
  <si>
    <t xml:space="preserve">MUESTRA DE GABETEROS COSTADOS DE VIDRIO </t>
  </si>
  <si>
    <t>HD-048</t>
  </si>
  <si>
    <t xml:space="preserve">LAMPARAS PARA PANELES </t>
  </si>
  <si>
    <t>33017</t>
  </si>
  <si>
    <t>CORREDIZA TOP LINE 27 P' 2 PTAS. (HETT-26082)</t>
  </si>
  <si>
    <t>HD-049</t>
  </si>
  <si>
    <t xml:space="preserve">GUIAS PARA PUERTAS CORREDIZAS </t>
  </si>
  <si>
    <t>HD-050</t>
  </si>
  <si>
    <t xml:space="preserve">SENSOR DE MUEBLE DE COCINA </t>
  </si>
  <si>
    <t>HD-051</t>
  </si>
  <si>
    <t xml:space="preserve"> LAVAMANOS FV BLANCOS </t>
  </si>
  <si>
    <t>HD-052</t>
  </si>
  <si>
    <t xml:space="preserve">HACHAS CONTRA INCENDIOS </t>
  </si>
  <si>
    <t>PROTECTOR ANTIDESLIZANTE BLANCO</t>
  </si>
  <si>
    <t>HD-053</t>
  </si>
  <si>
    <t xml:space="preserve">RIEL CARGADOR EXTRAIBLE </t>
  </si>
  <si>
    <t>HD-054</t>
  </si>
  <si>
    <t>EXTINTOR</t>
  </si>
  <si>
    <t>LOTE-HDL-013</t>
  </si>
  <si>
    <t xml:space="preserve">ADESHIVO PARA PEGAR LAMINAS </t>
  </si>
  <si>
    <t xml:space="preserve">PUSH PARA PUERTAS </t>
  </si>
  <si>
    <t>HD-055</t>
  </si>
  <si>
    <t>PROTECTOR ANTIDESLIZANTE GRIS</t>
  </si>
  <si>
    <t>HD-056</t>
  </si>
  <si>
    <t>TACOS HILTI</t>
  </si>
  <si>
    <t>HD-057</t>
  </si>
  <si>
    <t>TORNILLOS DE 1 1/2</t>
  </si>
  <si>
    <t>HD-058</t>
  </si>
  <si>
    <t xml:space="preserve">LAMPARAS </t>
  </si>
  <si>
    <t>HD-059</t>
  </si>
  <si>
    <t>TORNILLOS VARIAS MEDIDAS</t>
  </si>
  <si>
    <t>ZAPATERA REJS  54.5 CM 8 P. (REJS 12/143)</t>
  </si>
  <si>
    <t>HD-060</t>
  </si>
  <si>
    <t>OLLEROS 90 CM FGV</t>
  </si>
  <si>
    <t>HD-061</t>
  </si>
  <si>
    <t>TUBOS METÁLICOS 111 CM</t>
  </si>
  <si>
    <t>CORREDIZA TOP LINE 3 MC/C/U</t>
  </si>
  <si>
    <t>25005</t>
  </si>
  <si>
    <t>PERFIL DECORATIVO PTAS. VIDRIO, DIFERENTES COLORES</t>
  </si>
  <si>
    <t>HD-062</t>
  </si>
  <si>
    <t xml:space="preserve">RIELES PLASTICA PARA  PUERTAS CORREDIZAS  COLOR NEGRO240M </t>
  </si>
  <si>
    <t>15001</t>
  </si>
  <si>
    <t>CANTO CROMADO</t>
  </si>
  <si>
    <t>PERFIL RODAMIENTO W. LINE 230 (HETT-79013) 5M C/U</t>
  </si>
  <si>
    <t>HD-063</t>
  </si>
  <si>
    <t>ZOCALO DE COCINA 4M C/U</t>
  </si>
  <si>
    <t>33024</t>
  </si>
  <si>
    <t>TIRADOR ALU (KITMAR) 5M C/U</t>
  </si>
  <si>
    <t>33029</t>
  </si>
  <si>
    <t>TIRADOR ACE (KITMAR) 5 M C/U, VARIOS COLORES</t>
  </si>
  <si>
    <t>25010</t>
  </si>
  <si>
    <t>PERFIL ALUMINIO PASPARTU PTAS. VIDRIO</t>
  </si>
  <si>
    <t>30004</t>
  </si>
  <si>
    <t xml:space="preserve">TUBO NIQUELADO PLATIADO </t>
  </si>
  <si>
    <t>HD-064</t>
  </si>
  <si>
    <t>PERFIL DE PUERTA DE VIDRIO CORREDIZA 4 M C/U</t>
  </si>
  <si>
    <t>LOTE-HDL-014</t>
  </si>
  <si>
    <t>TUBO LIQUELADO PLATEADO CON FIJADOR</t>
  </si>
  <si>
    <t>14015</t>
  </si>
  <si>
    <t>CANASTILLA 1/2 LUNA NINKA EB-100</t>
  </si>
  <si>
    <t xml:space="preserve">CASEROLERO GRASS </t>
  </si>
  <si>
    <t>CASEROLERO HETTICH</t>
  </si>
  <si>
    <t>HD-065</t>
  </si>
  <si>
    <t>CUBERTERO HETTICH</t>
  </si>
  <si>
    <t>15014</t>
  </si>
  <si>
    <t>ESQUINEROS PERFIL MESON REHAU, BLANCO</t>
  </si>
  <si>
    <t>LOTE-HDL-015</t>
  </si>
  <si>
    <t>RIELES Y COSTADOS CASEROLEROS PUSH GRASS INCOMPLETOS</t>
  </si>
  <si>
    <t>HD-066</t>
  </si>
  <si>
    <t>ZAPATERO 730 HETTICH</t>
  </si>
  <si>
    <t>ESQUINERO MOVIL CORNER</t>
  </si>
  <si>
    <t>HD-067</t>
  </si>
  <si>
    <t>ORGANIZADORES HETTICH COMPLETAS</t>
  </si>
  <si>
    <t>PERFIL DE MONTAR</t>
  </si>
  <si>
    <t>TIRA PARA FRENTE DE GABETA INTERNA</t>
  </si>
  <si>
    <t>31022</t>
  </si>
  <si>
    <t>TOALLERO PARA MESÓN</t>
  </si>
  <si>
    <t>30007</t>
  </si>
  <si>
    <t>COLGADOR ALTOS ARMO I</t>
  </si>
  <si>
    <t>30008</t>
  </si>
  <si>
    <t>COLGADOR ALTOS ARMO D</t>
  </si>
  <si>
    <t>HD-068</t>
  </si>
  <si>
    <t xml:space="preserve">BALANZA </t>
  </si>
  <si>
    <t xml:space="preserve">ACCESORIO DE MUEBLE ESQUINERO </t>
  </si>
  <si>
    <t>BASURERO JUEGO COMPLETO HETTICH</t>
  </si>
  <si>
    <t>15015</t>
  </si>
  <si>
    <t>TOPES PERFIL MESON REHAU</t>
  </si>
  <si>
    <t xml:space="preserve">VARILLAS DE SOPORTE </t>
  </si>
  <si>
    <t>HD-069</t>
  </si>
  <si>
    <t>CERRADURAS CON LLAVE</t>
  </si>
  <si>
    <t>12001</t>
  </si>
  <si>
    <t>BISAGRA 110</t>
  </si>
  <si>
    <t>12013</t>
  </si>
  <si>
    <t>BISAGRA RECTA S/S SPREIZ</t>
  </si>
  <si>
    <t>20001</t>
  </si>
  <si>
    <t>SOPORTE TITAN</t>
  </si>
  <si>
    <t>22002</t>
  </si>
  <si>
    <t>CODOS PERSIANA</t>
  </si>
  <si>
    <t>HD-070</t>
  </si>
  <si>
    <t>PISTON ELEVADOR HETTICH</t>
  </si>
  <si>
    <t>HD-071</t>
  </si>
  <si>
    <t>SOPORTE DE VARILLAS HETTICH</t>
  </si>
  <si>
    <t>18102</t>
  </si>
  <si>
    <t>CODO CROMO NIQUEL MATE (ST-92186-039)</t>
  </si>
  <si>
    <t>TOPES PERFIL MESON REHAU, BLANCO</t>
  </si>
  <si>
    <t>TIRADERAS STROP</t>
  </si>
  <si>
    <t>12012</t>
  </si>
  <si>
    <t>BISAGRA RECTA C/S</t>
  </si>
  <si>
    <t>12016</t>
  </si>
  <si>
    <t>PLACA BISAGRA</t>
  </si>
  <si>
    <t>31046</t>
  </si>
  <si>
    <t>LATERAL ORGANIZADOR DE OLLAS 45 CM.</t>
  </si>
  <si>
    <t>31018</t>
  </si>
  <si>
    <t>REJILLA VENTILA PLÁSTICA</t>
  </si>
  <si>
    <t>31005</t>
  </si>
  <si>
    <t>CANASTILLA CONDIMENTOS</t>
  </si>
  <si>
    <t>31004</t>
  </si>
  <si>
    <t>BORDE DECORATIVO 90</t>
  </si>
  <si>
    <t>REJILLA DE VENTILACIÓN METÁLICA HETTICH</t>
  </si>
  <si>
    <t>33007</t>
  </si>
  <si>
    <t>CLIP P' CREMALLERA  FCR12</t>
  </si>
  <si>
    <t>33008</t>
  </si>
  <si>
    <t>ESCUADRA P'  REPIZA CT-35CM</t>
  </si>
  <si>
    <t>HD-072</t>
  </si>
  <si>
    <t>TIRADERAS CLOSET HETTICH</t>
  </si>
  <si>
    <t xml:space="preserve">MINIFIX PASADOR Y CAJA </t>
  </si>
  <si>
    <t>33010</t>
  </si>
  <si>
    <t>ESCUADRA P'  TUBO WMP -38CM</t>
  </si>
  <si>
    <t xml:space="preserve">COSTADOS GABETEROS DE BAÑO </t>
  </si>
  <si>
    <t>16007</t>
  </si>
  <si>
    <t>GUÍA - RIEL METAL 35 CM.</t>
  </si>
  <si>
    <t>12004</t>
  </si>
  <si>
    <t>BISAGRA ACODADA S/S</t>
  </si>
  <si>
    <t>MONTAJE DE GABETEROS HETTICH</t>
  </si>
  <si>
    <t xml:space="preserve">ALIMENTADOR HETTICH </t>
  </si>
  <si>
    <t xml:space="preserve">CABLE PROLONGADOR </t>
  </si>
  <si>
    <t>BOXIDE PLASTICO P´ TANDEMBOX CACEROLERO  F=50</t>
  </si>
  <si>
    <t>16041</t>
  </si>
  <si>
    <t>BOXIDE VIDRIO P´ TANDEMBOX CACEROLERO  F=50</t>
  </si>
  <si>
    <t>HD-073</t>
  </si>
  <si>
    <t xml:space="preserve">TOPES DE RIEL PLÁTICA </t>
  </si>
  <si>
    <t xml:space="preserve">TAPAS DE PEDESTALES </t>
  </si>
  <si>
    <t>15011</t>
  </si>
  <si>
    <t>TOPES P' CANTO CROMADO</t>
  </si>
  <si>
    <t xml:space="preserve">TORNILLOS PARA TACOS </t>
  </si>
  <si>
    <t>12018</t>
  </si>
  <si>
    <t>TACOS P' PLACA BISAGRA</t>
  </si>
  <si>
    <t>30026</t>
  </si>
  <si>
    <t>TOPES P' PUERTAS - AMORTIG. PEQUEÑO</t>
  </si>
  <si>
    <t>31107</t>
  </si>
  <si>
    <t>COMPLEM. ORGAN. BOTELLAS 30 / 45 X 50 CM - "ALEMAN</t>
  </si>
  <si>
    <t>22006</t>
  </si>
  <si>
    <t>TERMINALES P' TIRADERA PERSIANA</t>
  </si>
  <si>
    <t>12019</t>
  </si>
  <si>
    <t>BISAGRA ACODADA C/S PLASTICA</t>
  </si>
  <si>
    <t>33016</t>
  </si>
  <si>
    <t>SOPORTE LATERA P' TUBO INUL</t>
  </si>
  <si>
    <t>25008</t>
  </si>
  <si>
    <t>UNIONES PERFIL ALUMINIO PTAS. VIDRIO</t>
  </si>
  <si>
    <t>REFUERZOS PARA PERFIL DE ALUMNIO</t>
  </si>
  <si>
    <t>25013</t>
  </si>
  <si>
    <t>UNIONES PERFIL ALUMINIO D´KOCINA PTAS. VIDRIO</t>
  </si>
  <si>
    <t>25011</t>
  </si>
  <si>
    <t>UNIONES PERFIL ALUMINIO PASPARTU PTAS. VIDRIO</t>
  </si>
  <si>
    <t>33013</t>
  </si>
  <si>
    <t>SOPORTE P' ESCUADRA A1DSV - A1GSV</t>
  </si>
  <si>
    <t xml:space="preserve">PORTA PANOS DESLIZANTE </t>
  </si>
  <si>
    <t xml:space="preserve">TOPES DE PUERTAS </t>
  </si>
  <si>
    <t xml:space="preserve">DIVISOR DE LONGITUD </t>
  </si>
  <si>
    <t>12029</t>
  </si>
  <si>
    <t>PULSADOR PARA BISAGRA PUSH (SALICE)</t>
  </si>
  <si>
    <t xml:space="preserve">EASY SOFT </t>
  </si>
  <si>
    <t xml:space="preserve">PISTONES PARA CARROCERIA </t>
  </si>
  <si>
    <t xml:space="preserve">GRAPAS </t>
  </si>
  <si>
    <t xml:space="preserve">TAPAS </t>
  </si>
  <si>
    <t>GRAPAS SENCO</t>
  </si>
  <si>
    <t>GRAPAS</t>
  </si>
  <si>
    <t>31031</t>
  </si>
  <si>
    <t>CERRADURA ARCHIVADOR GANCHO</t>
  </si>
  <si>
    <t xml:space="preserve">TAPAS CAFES </t>
  </si>
  <si>
    <t>16008</t>
  </si>
  <si>
    <t>GUÍA - RIEL METAL 45 CM., COLOR CAFÉ</t>
  </si>
  <si>
    <t>32006</t>
  </si>
  <si>
    <t>EJE BANDEJA - PLACAS 12X12</t>
  </si>
  <si>
    <t>ALETAS GRASS</t>
  </si>
  <si>
    <t>12010</t>
  </si>
  <si>
    <t>BISAGRA P' PARENTES ALUMINIO</t>
  </si>
  <si>
    <t>COSTADOS GFV</t>
  </si>
  <si>
    <t>BANDEJA</t>
  </si>
  <si>
    <t>33034</t>
  </si>
  <si>
    <t>KIT  EXT CORREDIZA CD 50 COLGANTE (INS)</t>
  </si>
  <si>
    <t>32024</t>
  </si>
  <si>
    <t>BASE DESAYUNADOR - TAPAS (PATAS)</t>
  </si>
  <si>
    <t>16003</t>
  </si>
  <si>
    <t>GUÍA PLÁSTICA 30 CM., DELGADO Y GRUESO</t>
  </si>
  <si>
    <t>31085</t>
  </si>
  <si>
    <t>BASURERO NINKA 2 CESTOS (P' BF)</t>
  </si>
  <si>
    <t>PLACA BISAGRA NORMAT</t>
  </si>
  <si>
    <t>33030</t>
  </si>
  <si>
    <t>RODADURAS SUPERIOR E INFERIOR P'  ACE (KITMAR)</t>
  </si>
  <si>
    <t>BISAGRAS PUERTA DE VIDRIO</t>
  </si>
  <si>
    <t>18104</t>
  </si>
  <si>
    <t>CODO CROMO PLATA (ST-92186-042)</t>
  </si>
  <si>
    <t>SOPORTE CENTRAL</t>
  </si>
  <si>
    <t>31083</t>
  </si>
  <si>
    <t>PORTACUCHILLOS 15 CM. P' BAND. PORTACUBIERTOS NINK</t>
  </si>
  <si>
    <t>14013</t>
  </si>
  <si>
    <t>SOPORTE TIJERA CANASTILLA-ROPA</t>
  </si>
  <si>
    <t>18106</t>
  </si>
  <si>
    <t>TIR. CROMO BOTÓN (ST-16032), NIQUEL MATE</t>
  </si>
  <si>
    <t>HD-074</t>
  </si>
  <si>
    <t>UNIONES PARA PERFIL DECORATIVO PUERTAS DE VIDRIO GRIS Y BLANCO</t>
  </si>
  <si>
    <t>HD-075</t>
  </si>
  <si>
    <t>GANCHOS CANASTILLAS</t>
  </si>
  <si>
    <t>13003</t>
  </si>
  <si>
    <t>GUIA INFERIOR</t>
  </si>
  <si>
    <t>RIELES GRIS DE AVIÓN BLUM</t>
  </si>
  <si>
    <t>HD-076</t>
  </si>
  <si>
    <t>TIRADERAS PARA CLOISET</t>
  </si>
  <si>
    <t>HD-077</t>
  </si>
  <si>
    <t>PISTONES BLUM PARA ALTO BATIBLE</t>
  </si>
  <si>
    <t>HD-078</t>
  </si>
  <si>
    <t>BLAZOS HIDRAULICOS INCOMPLETOS</t>
  </si>
  <si>
    <t>HD-079</t>
  </si>
  <si>
    <t>RIEL BLUM INCOMPLETOS</t>
  </si>
  <si>
    <t>31077</t>
  </si>
  <si>
    <t>PORTA UTENCILLOS COLAGANTE (INS-5508351600000)</t>
  </si>
  <si>
    <t>HD-080</t>
  </si>
  <si>
    <t>BISAGRAS HIDRAULICAS BLUM</t>
  </si>
  <si>
    <t>HD-081</t>
  </si>
  <si>
    <t xml:space="preserve">TOPES </t>
  </si>
  <si>
    <t>HD-082</t>
  </si>
  <si>
    <t>TIRADERAS EN MADERA</t>
  </si>
  <si>
    <t>12006</t>
  </si>
  <si>
    <t>BISAGRA COMPAZ I Y D</t>
  </si>
  <si>
    <t>12007</t>
  </si>
  <si>
    <t>BISAGRA GRAN ANGULAR 30-35</t>
  </si>
  <si>
    <t>TIR.  GENÉRICA TUBULAR HENGUEL (LOCALES)</t>
  </si>
  <si>
    <t>18128</t>
  </si>
  <si>
    <t>TIR. METAL ANCHA NIQ-MAT.  (ST-41718)</t>
  </si>
  <si>
    <t>HD-083</t>
  </si>
  <si>
    <t>TIRADERAS BLUM</t>
  </si>
  <si>
    <t>HD-084</t>
  </si>
  <si>
    <t>TIRADERAS CROMADAS TUBULARES</t>
  </si>
  <si>
    <t>HD-085</t>
  </si>
  <si>
    <t xml:space="preserve">TIRADERAS </t>
  </si>
  <si>
    <t>TAPAS DE HERRAJES BLUM</t>
  </si>
  <si>
    <t>HD-086</t>
  </si>
  <si>
    <t>BASES DE CESTOS</t>
  </si>
  <si>
    <t>HD-087</t>
  </si>
  <si>
    <t>TARUGUS</t>
  </si>
  <si>
    <t>HD-088</t>
  </si>
  <si>
    <t>PONCHOS  PARA GANCHOS J</t>
  </si>
  <si>
    <t>LOTE-HDL- 016</t>
  </si>
  <si>
    <t>CANASTILLAS METALICAS DIVERSAS</t>
  </si>
  <si>
    <t>HD-089</t>
  </si>
  <si>
    <t xml:space="preserve">BISAGRAS CODO  FGV </t>
  </si>
  <si>
    <t>HD-090</t>
  </si>
  <si>
    <t>COLA VINILICA  PARA CLAVIJAS</t>
  </si>
  <si>
    <t>CADUCADO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</si>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</sst>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300A]\ #,##0.00"/>
  </numFmts>
  <fonts count="16">
    <font>
      <sz val="11.0"/>
      <color theme="1"/>
      <name val="Calibri"/>
      <scheme val="minor"/>
    </font>
    <font>
      <sz val="12.0"/>
      <color theme="1"/>
      <name val="Calibri"/>
    </font>
    <font>
      <b/>
      <sz val="12.0"/>
      <color rgb="FF000000"/>
      <name val="Calibri"/>
    </font>
    <font>
      <b/>
      <sz val="20.0"/>
      <color rgb="FF000000"/>
      <name val="Calibri"/>
    </font>
    <font>
      <sz val="12.0"/>
      <color rgb="FF000000"/>
      <name val="Calibri"/>
    </font>
    <font>
      <sz val="20.0"/>
      <color theme="1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10.0"/>
      <color theme="1"/>
      <name val="Arial"/>
    </font>
    <font>
      <b/>
      <sz val="10.0"/>
      <color rgb="FF000000"/>
      <name val="Arial"/>
    </font>
    <font>
      <sz val="9.0"/>
      <color rgb="FF000000"/>
      <name val="Tahoma"/>
    </font>
    <font>
      <strike/>
      <sz val="9.0"/>
      <color rgb="FF000000"/>
      <name val="Tahoma"/>
    </font>
    <font>
      <b/>
      <sz val="9.0"/>
      <color theme="1"/>
      <name val="Tahoma"/>
    </font>
    <font>
      <sz val="12.0"/>
      <color theme="1"/>
      <name val="Tahoma"/>
    </font>
    <font>
      <b/>
      <sz val="12.0"/>
      <color theme="1"/>
      <name val="Tahoma"/>
    </font>
    <font>
      <b/>
      <strike/>
      <sz val="12.0"/>
      <color theme="1"/>
      <name val="Tahoma"/>
    </font>
  </fonts>
  <fills count="7">
    <fill>
      <patternFill patternType="none"/>
    </fill>
    <fill>
      <patternFill patternType="lightGray"/>
    </fill>
    <fill>
      <patternFill patternType="solid">
        <fgColor rgb="FFACB9CA"/>
        <bgColor rgb="FFACB9CA"/>
      </patternFill>
    </fill>
    <fill>
      <patternFill patternType="solid">
        <fgColor rgb="FF00FF00"/>
        <bgColor rgb="FF00FF00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7" numFmtId="0" xfId="0" applyAlignment="1" applyFont="1">
      <alignment horizontal="right"/>
    </xf>
    <xf borderId="0" fillId="0" fontId="4" numFmtId="0" xfId="0" applyAlignment="1" applyFont="1">
      <alignment horizontal="center" vertical="center"/>
    </xf>
    <xf borderId="1" fillId="2" fontId="8" numFmtId="0" xfId="0" applyAlignment="1" applyBorder="1" applyFill="1" applyFont="1">
      <alignment horizontal="center" shrinkToFit="0" vertical="center" wrapText="1"/>
    </xf>
    <xf borderId="2" fillId="3" fontId="9" numFmtId="0" xfId="0" applyAlignment="1" applyBorder="1" applyFill="1" applyFont="1">
      <alignment horizontal="center" shrinkToFit="0" vertical="center" wrapText="1"/>
    </xf>
    <xf borderId="1" fillId="4" fontId="10" numFmtId="0" xfId="0" applyAlignment="1" applyBorder="1" applyFill="1" applyFont="1">
      <alignment horizontal="center"/>
    </xf>
    <xf borderId="1" fillId="4" fontId="10" numFmtId="49" xfId="0" applyAlignment="1" applyBorder="1" applyFont="1" applyNumberFormat="1">
      <alignment horizontal="center" vertical="center"/>
    </xf>
    <xf borderId="1" fillId="4" fontId="10" numFmtId="0" xfId="0" applyBorder="1" applyFont="1"/>
    <xf borderId="1" fillId="4" fontId="10" numFmtId="164" xfId="0" applyAlignment="1" applyBorder="1" applyFont="1" applyNumberFormat="1">
      <alignment horizontal="center" vertical="center"/>
    </xf>
    <xf borderId="1" fillId="4" fontId="11" numFmtId="164" xfId="0" applyAlignment="1" applyBorder="1" applyFont="1" applyNumberFormat="1">
      <alignment horizontal="center" vertical="center"/>
    </xf>
    <xf borderId="2" fillId="3" fontId="12" numFmtId="165" xfId="0" applyAlignment="1" applyBorder="1" applyFont="1" applyNumberFormat="1">
      <alignment shrinkToFit="0" vertical="center" wrapText="1"/>
    </xf>
    <xf borderId="1" fillId="0" fontId="10" numFmtId="0" xfId="0" applyAlignment="1" applyBorder="1" applyFont="1">
      <alignment horizontal="center"/>
    </xf>
    <xf borderId="1" fillId="0" fontId="10" numFmtId="49" xfId="0" applyAlignment="1" applyBorder="1" applyFont="1" applyNumberFormat="1">
      <alignment horizontal="center" vertical="center"/>
    </xf>
    <xf borderId="1" fillId="0" fontId="10" numFmtId="0" xfId="0" applyBorder="1" applyFont="1"/>
    <xf borderId="1" fillId="0" fontId="10" numFmtId="164" xfId="0" applyAlignment="1" applyBorder="1" applyFont="1" applyNumberFormat="1">
      <alignment horizontal="center"/>
    </xf>
    <xf borderId="1" fillId="0" fontId="11" numFmtId="164" xfId="0" applyAlignment="1" applyBorder="1" applyFont="1" applyNumberFormat="1">
      <alignment horizontal="center"/>
    </xf>
    <xf borderId="2" fillId="5" fontId="12" numFmtId="165" xfId="0" applyAlignment="1" applyBorder="1" applyFill="1" applyFont="1" applyNumberFormat="1">
      <alignment shrinkToFit="0" vertical="center" wrapText="1"/>
    </xf>
    <xf borderId="3" fillId="6" fontId="13" numFmtId="0" xfId="0" applyAlignment="1" applyBorder="1" applyFill="1" applyFont="1">
      <alignment horizontal="center" vertical="center"/>
    </xf>
    <xf borderId="3" fillId="6" fontId="14" numFmtId="0" xfId="0" applyAlignment="1" applyBorder="1" applyFont="1">
      <alignment horizontal="center"/>
    </xf>
    <xf borderId="3" fillId="6" fontId="14" numFmtId="0" xfId="0" applyBorder="1" applyFont="1"/>
    <xf borderId="4" fillId="6" fontId="14" numFmtId="0" xfId="0" applyAlignment="1" applyBorder="1" applyFont="1">
      <alignment horizontal="center" vertical="center"/>
    </xf>
    <xf borderId="1" fillId="6" fontId="14" numFmtId="164" xfId="0" applyAlignment="1" applyBorder="1" applyFont="1" applyNumberFormat="1">
      <alignment horizontal="center"/>
    </xf>
    <xf borderId="1" fillId="6" fontId="15" numFmtId="164" xfId="0" applyAlignment="1" applyBorder="1" applyFont="1" applyNumberFormat="1">
      <alignment horizontal="center"/>
    </xf>
    <xf borderId="2" fillId="3" fontId="14" numFmtId="165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3.14"/>
    <col customWidth="1" min="3" max="3" width="61.43"/>
    <col customWidth="1" min="4" max="4" width="14.14"/>
    <col customWidth="1" min="5" max="6" width="11.43"/>
    <col customWidth="1" min="7" max="8" width="16.86"/>
    <col customWidth="1" min="9" max="9" width="14.29"/>
    <col customWidth="1" min="10" max="10" width="18.57"/>
    <col customWidth="1" min="11" max="11" width="5.86"/>
    <col customWidth="1" min="12" max="12" width="6.43"/>
    <col customWidth="1" min="13" max="13" width="11.29"/>
    <col customWidth="1" min="14" max="14" width="11.43"/>
    <col customWidth="1" min="15" max="15" width="5.86"/>
    <col customWidth="1" min="16" max="16" width="13.86"/>
    <col customWidth="1" min="17" max="26" width="10.71"/>
  </cols>
  <sheetData>
    <row r="1" ht="15.75" customHeight="1">
      <c r="A1" s="1"/>
      <c r="B1" s="2" t="s">
        <v>0</v>
      </c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4" t="s">
        <v>1</v>
      </c>
      <c r="J4" s="5"/>
      <c r="K4" s="5"/>
      <c r="L4" s="5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6"/>
      <c r="B5" s="6"/>
      <c r="C5" s="7" t="s">
        <v>2</v>
      </c>
      <c r="D5" s="6"/>
      <c r="E5" s="6"/>
      <c r="F5" s="6"/>
      <c r="G5" s="6"/>
      <c r="H5" s="6"/>
      <c r="I5" s="8"/>
      <c r="J5" s="6"/>
      <c r="K5" s="6"/>
      <c r="L5" s="6"/>
      <c r="M5" s="6"/>
      <c r="N5" s="6"/>
      <c r="O5" s="6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6"/>
      <c r="B6" s="6"/>
      <c r="C6" s="10"/>
      <c r="D6" s="6"/>
      <c r="E6" s="6"/>
      <c r="F6" s="6"/>
      <c r="G6" s="6"/>
      <c r="H6" s="6"/>
      <c r="I6" s="8"/>
      <c r="J6" s="6"/>
      <c r="K6" s="6"/>
      <c r="L6" s="6"/>
      <c r="M6" s="6"/>
      <c r="N6" s="6"/>
      <c r="O6" s="6"/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2" t="s">
        <v>12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3">
        <v>1.0</v>
      </c>
      <c r="B8" s="14" t="s">
        <v>13</v>
      </c>
      <c r="C8" s="15" t="s">
        <v>14</v>
      </c>
      <c r="D8" s="13" t="s">
        <v>15</v>
      </c>
      <c r="E8" s="13">
        <v>3.0</v>
      </c>
      <c r="F8" s="13" t="s">
        <v>16</v>
      </c>
      <c r="G8" s="16">
        <v>69.05</v>
      </c>
      <c r="H8" s="16">
        <f t="shared" ref="H8:H41" si="1">+E8*G8</f>
        <v>207.15</v>
      </c>
      <c r="I8" s="17">
        <v>43.501500000000014</v>
      </c>
      <c r="J8" s="18">
        <f t="shared" ref="J8:J41" si="2">I8*75%</f>
        <v>32.626125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9">
        <v>2.0</v>
      </c>
      <c r="B9" s="20">
        <v>16047.0</v>
      </c>
      <c r="C9" s="21" t="s">
        <v>17</v>
      </c>
      <c r="D9" s="19" t="s">
        <v>18</v>
      </c>
      <c r="E9" s="19">
        <v>77.0</v>
      </c>
      <c r="F9" s="19" t="s">
        <v>16</v>
      </c>
      <c r="G9" s="22">
        <v>16.0</v>
      </c>
      <c r="H9" s="22">
        <f t="shared" si="1"/>
        <v>1232</v>
      </c>
      <c r="I9" s="23">
        <v>258.7200000000001</v>
      </c>
      <c r="J9" s="18">
        <f t="shared" si="2"/>
        <v>194.04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3">
        <v>3.0</v>
      </c>
      <c r="B10" s="14">
        <v>33039.0</v>
      </c>
      <c r="C10" s="15" t="s">
        <v>19</v>
      </c>
      <c r="D10" s="13" t="s">
        <v>18</v>
      </c>
      <c r="E10" s="13">
        <v>9.0</v>
      </c>
      <c r="F10" s="13" t="s">
        <v>16</v>
      </c>
      <c r="G10" s="16">
        <v>12.0</v>
      </c>
      <c r="H10" s="16">
        <f t="shared" si="1"/>
        <v>108</v>
      </c>
      <c r="I10" s="17">
        <v>22.680000000000007</v>
      </c>
      <c r="J10" s="18">
        <f t="shared" si="2"/>
        <v>17.01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9">
        <v>4.0</v>
      </c>
      <c r="B11" s="20">
        <v>16045.0</v>
      </c>
      <c r="C11" s="21" t="s">
        <v>20</v>
      </c>
      <c r="D11" s="19" t="s">
        <v>21</v>
      </c>
      <c r="E11" s="19">
        <v>30.0</v>
      </c>
      <c r="F11" s="19" t="s">
        <v>16</v>
      </c>
      <c r="G11" s="22">
        <v>17.0</v>
      </c>
      <c r="H11" s="22">
        <f t="shared" si="1"/>
        <v>510</v>
      </c>
      <c r="I11" s="23">
        <v>107.10000000000004</v>
      </c>
      <c r="J11" s="18">
        <f t="shared" si="2"/>
        <v>80.325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3">
        <v>5.0</v>
      </c>
      <c r="B12" s="14" t="s">
        <v>22</v>
      </c>
      <c r="C12" s="15" t="s">
        <v>23</v>
      </c>
      <c r="D12" s="13" t="s">
        <v>18</v>
      </c>
      <c r="E12" s="13">
        <v>3.0</v>
      </c>
      <c r="F12" s="13" t="s">
        <v>16</v>
      </c>
      <c r="G12" s="16">
        <v>85.86</v>
      </c>
      <c r="H12" s="16">
        <f t="shared" si="1"/>
        <v>257.58</v>
      </c>
      <c r="I12" s="17">
        <v>54.09180000000001</v>
      </c>
      <c r="J12" s="18">
        <f t="shared" si="2"/>
        <v>40.56885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9">
        <v>6.0</v>
      </c>
      <c r="B13" s="20" t="s">
        <v>24</v>
      </c>
      <c r="C13" s="21" t="s">
        <v>25</v>
      </c>
      <c r="D13" s="19" t="s">
        <v>18</v>
      </c>
      <c r="E13" s="19">
        <v>3.0</v>
      </c>
      <c r="F13" s="19" t="s">
        <v>16</v>
      </c>
      <c r="G13" s="22">
        <v>5.6</v>
      </c>
      <c r="H13" s="22">
        <f t="shared" si="1"/>
        <v>16.8</v>
      </c>
      <c r="I13" s="23">
        <v>3.5280000000000005</v>
      </c>
      <c r="J13" s="18">
        <f t="shared" si="2"/>
        <v>2.646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3">
        <v>7.0</v>
      </c>
      <c r="B14" s="14" t="s">
        <v>26</v>
      </c>
      <c r="C14" s="15" t="s">
        <v>27</v>
      </c>
      <c r="D14" s="13" t="s">
        <v>18</v>
      </c>
      <c r="E14" s="13">
        <v>103.0</v>
      </c>
      <c r="F14" s="13" t="s">
        <v>16</v>
      </c>
      <c r="G14" s="16">
        <v>4.0</v>
      </c>
      <c r="H14" s="16">
        <f t="shared" si="1"/>
        <v>412</v>
      </c>
      <c r="I14" s="17">
        <v>86.52000000000002</v>
      </c>
      <c r="J14" s="18">
        <f t="shared" si="2"/>
        <v>64.89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9">
        <v>8.0</v>
      </c>
      <c r="B15" s="20" t="s">
        <v>28</v>
      </c>
      <c r="C15" s="21" t="s">
        <v>29</v>
      </c>
      <c r="D15" s="19" t="s">
        <v>18</v>
      </c>
      <c r="E15" s="19">
        <v>22.0</v>
      </c>
      <c r="F15" s="19" t="s">
        <v>16</v>
      </c>
      <c r="G15" s="22">
        <v>25.0</v>
      </c>
      <c r="H15" s="22">
        <f t="shared" si="1"/>
        <v>550</v>
      </c>
      <c r="I15" s="23">
        <v>115.50000000000004</v>
      </c>
      <c r="J15" s="18">
        <f t="shared" si="2"/>
        <v>86.625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3">
        <v>9.0</v>
      </c>
      <c r="B16" s="14" t="s">
        <v>30</v>
      </c>
      <c r="C16" s="15" t="s">
        <v>31</v>
      </c>
      <c r="D16" s="13" t="s">
        <v>18</v>
      </c>
      <c r="E16" s="13">
        <v>48.0</v>
      </c>
      <c r="F16" s="13" t="s">
        <v>16</v>
      </c>
      <c r="G16" s="16">
        <v>4.65</v>
      </c>
      <c r="H16" s="16">
        <f t="shared" si="1"/>
        <v>223.2</v>
      </c>
      <c r="I16" s="17">
        <v>46.87200000000002</v>
      </c>
      <c r="J16" s="18">
        <f t="shared" si="2"/>
        <v>35.154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9">
        <v>10.0</v>
      </c>
      <c r="B17" s="20" t="s">
        <v>32</v>
      </c>
      <c r="C17" s="21" t="s">
        <v>33</v>
      </c>
      <c r="D17" s="19" t="s">
        <v>18</v>
      </c>
      <c r="E17" s="19">
        <v>140.0</v>
      </c>
      <c r="F17" s="19" t="s">
        <v>16</v>
      </c>
      <c r="G17" s="22">
        <v>13.0</v>
      </c>
      <c r="H17" s="22">
        <f t="shared" si="1"/>
        <v>1820</v>
      </c>
      <c r="I17" s="23">
        <v>382.20000000000016</v>
      </c>
      <c r="J17" s="18">
        <f t="shared" si="2"/>
        <v>286.65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3">
        <v>11.0</v>
      </c>
      <c r="B18" s="14" t="s">
        <v>34</v>
      </c>
      <c r="C18" s="15" t="s">
        <v>35</v>
      </c>
      <c r="D18" s="13" t="s">
        <v>18</v>
      </c>
      <c r="E18" s="13">
        <v>80.0</v>
      </c>
      <c r="F18" s="13" t="s">
        <v>16</v>
      </c>
      <c r="G18" s="16">
        <v>27.0</v>
      </c>
      <c r="H18" s="16">
        <f t="shared" si="1"/>
        <v>2160</v>
      </c>
      <c r="I18" s="17">
        <v>453.60000000000014</v>
      </c>
      <c r="J18" s="18">
        <f t="shared" si="2"/>
        <v>340.2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9">
        <v>12.0</v>
      </c>
      <c r="B19" s="20">
        <v>16055.0</v>
      </c>
      <c r="C19" s="21" t="s">
        <v>36</v>
      </c>
      <c r="D19" s="19" t="s">
        <v>18</v>
      </c>
      <c r="E19" s="19">
        <v>26.0</v>
      </c>
      <c r="F19" s="19" t="s">
        <v>16</v>
      </c>
      <c r="G19" s="22">
        <v>23.0</v>
      </c>
      <c r="H19" s="22">
        <f t="shared" si="1"/>
        <v>598</v>
      </c>
      <c r="I19" s="23">
        <v>125.58000000000004</v>
      </c>
      <c r="J19" s="18">
        <f t="shared" si="2"/>
        <v>94.185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3">
        <v>13.0</v>
      </c>
      <c r="B20" s="14">
        <v>16030.0</v>
      </c>
      <c r="C20" s="15" t="s">
        <v>37</v>
      </c>
      <c r="D20" s="13" t="s">
        <v>18</v>
      </c>
      <c r="E20" s="13">
        <v>55.0</v>
      </c>
      <c r="F20" s="13" t="s">
        <v>16</v>
      </c>
      <c r="G20" s="16">
        <v>23.0</v>
      </c>
      <c r="H20" s="16">
        <f t="shared" si="1"/>
        <v>1265</v>
      </c>
      <c r="I20" s="17">
        <v>265.6500000000001</v>
      </c>
      <c r="J20" s="18">
        <f t="shared" si="2"/>
        <v>199.2375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9">
        <v>14.0</v>
      </c>
      <c r="B21" s="20" t="s">
        <v>38</v>
      </c>
      <c r="C21" s="21" t="s">
        <v>39</v>
      </c>
      <c r="D21" s="19" t="s">
        <v>21</v>
      </c>
      <c r="E21" s="19">
        <v>18.0</v>
      </c>
      <c r="F21" s="19" t="s">
        <v>16</v>
      </c>
      <c r="G21" s="22">
        <v>5.2</v>
      </c>
      <c r="H21" s="22">
        <f t="shared" si="1"/>
        <v>93.6</v>
      </c>
      <c r="I21" s="23">
        <v>19.65600000000001</v>
      </c>
      <c r="J21" s="18">
        <f t="shared" si="2"/>
        <v>14.742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3">
        <v>15.0</v>
      </c>
      <c r="B22" s="14" t="s">
        <v>40</v>
      </c>
      <c r="C22" s="15" t="s">
        <v>41</v>
      </c>
      <c r="D22" s="13" t="s">
        <v>18</v>
      </c>
      <c r="E22" s="13">
        <v>23.0</v>
      </c>
      <c r="F22" s="13" t="s">
        <v>16</v>
      </c>
      <c r="G22" s="16">
        <v>6.0</v>
      </c>
      <c r="H22" s="16">
        <f t="shared" si="1"/>
        <v>138</v>
      </c>
      <c r="I22" s="17">
        <v>28.98000000000001</v>
      </c>
      <c r="J22" s="18">
        <f t="shared" si="2"/>
        <v>21.735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9">
        <v>16.0</v>
      </c>
      <c r="B23" s="20" t="s">
        <v>42</v>
      </c>
      <c r="C23" s="21" t="s">
        <v>43</v>
      </c>
      <c r="D23" s="19" t="s">
        <v>18</v>
      </c>
      <c r="E23" s="19">
        <v>20.0</v>
      </c>
      <c r="F23" s="19" t="s">
        <v>16</v>
      </c>
      <c r="G23" s="22">
        <v>23.0</v>
      </c>
      <c r="H23" s="22">
        <f t="shared" si="1"/>
        <v>460</v>
      </c>
      <c r="I23" s="23">
        <v>96.60000000000004</v>
      </c>
      <c r="J23" s="18">
        <f t="shared" si="2"/>
        <v>72.45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3">
        <v>17.0</v>
      </c>
      <c r="B24" s="14" t="s">
        <v>44</v>
      </c>
      <c r="C24" s="15" t="s">
        <v>39</v>
      </c>
      <c r="D24" s="13" t="s">
        <v>18</v>
      </c>
      <c r="E24" s="13">
        <v>33.0</v>
      </c>
      <c r="F24" s="13" t="s">
        <v>16</v>
      </c>
      <c r="G24" s="16">
        <v>6.7</v>
      </c>
      <c r="H24" s="16">
        <f t="shared" si="1"/>
        <v>221.1</v>
      </c>
      <c r="I24" s="17">
        <v>46.43100000000002</v>
      </c>
      <c r="J24" s="18">
        <f t="shared" si="2"/>
        <v>34.82325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9">
        <v>18.0</v>
      </c>
      <c r="B25" s="20" t="s">
        <v>45</v>
      </c>
      <c r="C25" s="21" t="s">
        <v>46</v>
      </c>
      <c r="D25" s="19" t="s">
        <v>15</v>
      </c>
      <c r="E25" s="19">
        <v>1.0</v>
      </c>
      <c r="F25" s="19" t="s">
        <v>16</v>
      </c>
      <c r="G25" s="22">
        <v>18.0</v>
      </c>
      <c r="H25" s="22">
        <f t="shared" si="1"/>
        <v>18</v>
      </c>
      <c r="I25" s="23">
        <v>3.780000000000001</v>
      </c>
      <c r="J25" s="18">
        <f t="shared" si="2"/>
        <v>2.835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3">
        <v>19.0</v>
      </c>
      <c r="B26" s="14" t="s">
        <v>47</v>
      </c>
      <c r="C26" s="15" t="s">
        <v>48</v>
      </c>
      <c r="D26" s="13" t="s">
        <v>18</v>
      </c>
      <c r="E26" s="13">
        <v>4.0</v>
      </c>
      <c r="F26" s="13" t="s">
        <v>16</v>
      </c>
      <c r="G26" s="16">
        <v>28.0</v>
      </c>
      <c r="H26" s="16">
        <f t="shared" si="1"/>
        <v>112</v>
      </c>
      <c r="I26" s="17">
        <v>23.52000000000001</v>
      </c>
      <c r="J26" s="18">
        <f t="shared" si="2"/>
        <v>17.64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9">
        <v>20.0</v>
      </c>
      <c r="B27" s="20" t="s">
        <v>49</v>
      </c>
      <c r="C27" s="21" t="s">
        <v>50</v>
      </c>
      <c r="D27" s="19" t="s">
        <v>51</v>
      </c>
      <c r="E27" s="19">
        <v>18.29</v>
      </c>
      <c r="F27" s="19" t="s">
        <v>16</v>
      </c>
      <c r="G27" s="22">
        <v>25.0</v>
      </c>
      <c r="H27" s="22">
        <f t="shared" si="1"/>
        <v>457.25</v>
      </c>
      <c r="I27" s="23">
        <v>96.02250000000004</v>
      </c>
      <c r="J27" s="18">
        <f t="shared" si="2"/>
        <v>72.016875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3">
        <v>21.0</v>
      </c>
      <c r="B28" s="14">
        <v>31134.0</v>
      </c>
      <c r="C28" s="15" t="s">
        <v>52</v>
      </c>
      <c r="D28" s="13" t="s">
        <v>18</v>
      </c>
      <c r="E28" s="13">
        <v>3.0</v>
      </c>
      <c r="F28" s="13" t="s">
        <v>16</v>
      </c>
      <c r="G28" s="16">
        <v>32.0</v>
      </c>
      <c r="H28" s="16">
        <f t="shared" si="1"/>
        <v>96</v>
      </c>
      <c r="I28" s="17">
        <v>20.160000000000007</v>
      </c>
      <c r="J28" s="18">
        <f t="shared" si="2"/>
        <v>15.12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9">
        <v>22.0</v>
      </c>
      <c r="B29" s="20" t="s">
        <v>53</v>
      </c>
      <c r="C29" s="21" t="s">
        <v>54</v>
      </c>
      <c r="D29" s="19" t="s">
        <v>18</v>
      </c>
      <c r="E29" s="19">
        <v>1.0</v>
      </c>
      <c r="F29" s="19" t="s">
        <v>16</v>
      </c>
      <c r="G29" s="22">
        <v>16.0</v>
      </c>
      <c r="H29" s="22">
        <f t="shared" si="1"/>
        <v>16</v>
      </c>
      <c r="I29" s="23">
        <v>3.360000000000001</v>
      </c>
      <c r="J29" s="18">
        <f t="shared" si="2"/>
        <v>2.52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3">
        <v>23.0</v>
      </c>
      <c r="B30" s="14">
        <v>21014.0</v>
      </c>
      <c r="C30" s="15" t="s">
        <v>55</v>
      </c>
      <c r="D30" s="13" t="s">
        <v>18</v>
      </c>
      <c r="E30" s="13">
        <v>135.0</v>
      </c>
      <c r="F30" s="13" t="s">
        <v>16</v>
      </c>
      <c r="G30" s="16">
        <v>23.0</v>
      </c>
      <c r="H30" s="16">
        <f t="shared" si="1"/>
        <v>3105</v>
      </c>
      <c r="I30" s="17">
        <v>652.0500000000002</v>
      </c>
      <c r="J30" s="18">
        <f t="shared" si="2"/>
        <v>489.0375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9">
        <v>24.0</v>
      </c>
      <c r="B31" s="20">
        <v>16056.0</v>
      </c>
      <c r="C31" s="21" t="s">
        <v>56</v>
      </c>
      <c r="D31" s="19" t="s">
        <v>18</v>
      </c>
      <c r="E31" s="19">
        <v>5.0</v>
      </c>
      <c r="F31" s="19" t="s">
        <v>16</v>
      </c>
      <c r="G31" s="22">
        <v>16.0</v>
      </c>
      <c r="H31" s="22">
        <f t="shared" si="1"/>
        <v>80</v>
      </c>
      <c r="I31" s="23">
        <v>16.800000000000004</v>
      </c>
      <c r="J31" s="18">
        <f t="shared" si="2"/>
        <v>12.6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3">
        <v>25.0</v>
      </c>
      <c r="B32" s="14" t="s">
        <v>57</v>
      </c>
      <c r="C32" s="15" t="s">
        <v>58</v>
      </c>
      <c r="D32" s="13" t="s">
        <v>15</v>
      </c>
      <c r="E32" s="13">
        <v>3.0</v>
      </c>
      <c r="F32" s="13" t="s">
        <v>16</v>
      </c>
      <c r="G32" s="16">
        <v>32.0</v>
      </c>
      <c r="H32" s="16">
        <f t="shared" si="1"/>
        <v>96</v>
      </c>
      <c r="I32" s="17">
        <v>20.160000000000007</v>
      </c>
      <c r="J32" s="18">
        <f t="shared" si="2"/>
        <v>15.12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9">
        <v>26.0</v>
      </c>
      <c r="B33" s="20" t="s">
        <v>59</v>
      </c>
      <c r="C33" s="21" t="s">
        <v>60</v>
      </c>
      <c r="D33" s="19" t="s">
        <v>61</v>
      </c>
      <c r="E33" s="19">
        <v>400.0</v>
      </c>
      <c r="F33" s="19" t="s">
        <v>16</v>
      </c>
      <c r="G33" s="22">
        <v>6.4</v>
      </c>
      <c r="H33" s="22">
        <f t="shared" si="1"/>
        <v>2560</v>
      </c>
      <c r="I33" s="23">
        <v>537.6000000000001</v>
      </c>
      <c r="J33" s="18">
        <f t="shared" si="2"/>
        <v>403.2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3">
        <v>27.0</v>
      </c>
      <c r="B34" s="14" t="s">
        <v>62</v>
      </c>
      <c r="C34" s="15" t="s">
        <v>63</v>
      </c>
      <c r="D34" s="13" t="s">
        <v>15</v>
      </c>
      <c r="E34" s="13">
        <v>1.0</v>
      </c>
      <c r="F34" s="13" t="s">
        <v>16</v>
      </c>
      <c r="G34" s="16">
        <v>32.0</v>
      </c>
      <c r="H34" s="16">
        <f t="shared" si="1"/>
        <v>32</v>
      </c>
      <c r="I34" s="17">
        <v>6.720000000000002</v>
      </c>
      <c r="J34" s="18">
        <f t="shared" si="2"/>
        <v>5.04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9">
        <v>28.0</v>
      </c>
      <c r="B35" s="20" t="s">
        <v>64</v>
      </c>
      <c r="C35" s="21" t="s">
        <v>65</v>
      </c>
      <c r="D35" s="19" t="s">
        <v>66</v>
      </c>
      <c r="E35" s="19">
        <v>1.0</v>
      </c>
      <c r="F35" s="19" t="s">
        <v>16</v>
      </c>
      <c r="G35" s="22">
        <v>15.0</v>
      </c>
      <c r="H35" s="22">
        <f t="shared" si="1"/>
        <v>15</v>
      </c>
      <c r="I35" s="23">
        <v>3.1500000000000012</v>
      </c>
      <c r="J35" s="18">
        <f t="shared" si="2"/>
        <v>2.3625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3">
        <v>29.0</v>
      </c>
      <c r="B36" s="14" t="s">
        <v>67</v>
      </c>
      <c r="C36" s="15" t="s">
        <v>68</v>
      </c>
      <c r="D36" s="13" t="s">
        <v>18</v>
      </c>
      <c r="E36" s="13">
        <v>9.0</v>
      </c>
      <c r="F36" s="13" t="s">
        <v>16</v>
      </c>
      <c r="G36" s="16">
        <v>16.0</v>
      </c>
      <c r="H36" s="16">
        <f t="shared" si="1"/>
        <v>144</v>
      </c>
      <c r="I36" s="17">
        <v>30.24000000000001</v>
      </c>
      <c r="J36" s="18">
        <f t="shared" si="2"/>
        <v>22.68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9">
        <v>30.0</v>
      </c>
      <c r="B37" s="20" t="s">
        <v>69</v>
      </c>
      <c r="C37" s="21" t="s">
        <v>70</v>
      </c>
      <c r="D37" s="19" t="s">
        <v>18</v>
      </c>
      <c r="E37" s="19">
        <v>15.0</v>
      </c>
      <c r="F37" s="19" t="s">
        <v>16</v>
      </c>
      <c r="G37" s="22">
        <v>7.5</v>
      </c>
      <c r="H37" s="22">
        <f t="shared" si="1"/>
        <v>112.5</v>
      </c>
      <c r="I37" s="23">
        <v>23.625000000000007</v>
      </c>
      <c r="J37" s="18">
        <f t="shared" si="2"/>
        <v>17.71875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3">
        <v>31.0</v>
      </c>
      <c r="B38" s="14">
        <v>16052.0</v>
      </c>
      <c r="C38" s="15" t="s">
        <v>71</v>
      </c>
      <c r="D38" s="13" t="s">
        <v>18</v>
      </c>
      <c r="E38" s="13">
        <v>6.0</v>
      </c>
      <c r="F38" s="13" t="s">
        <v>16</v>
      </c>
      <c r="G38" s="16">
        <v>7.5</v>
      </c>
      <c r="H38" s="16">
        <f t="shared" si="1"/>
        <v>45</v>
      </c>
      <c r="I38" s="17">
        <v>9.450000000000003</v>
      </c>
      <c r="J38" s="18">
        <f t="shared" si="2"/>
        <v>7.0875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9">
        <v>32.0</v>
      </c>
      <c r="B39" s="20" t="s">
        <v>72</v>
      </c>
      <c r="C39" s="21" t="s">
        <v>73</v>
      </c>
      <c r="D39" s="19" t="s">
        <v>74</v>
      </c>
      <c r="E39" s="19">
        <v>160.0</v>
      </c>
      <c r="F39" s="19" t="s">
        <v>16</v>
      </c>
      <c r="G39" s="22">
        <v>23.0</v>
      </c>
      <c r="H39" s="22">
        <f t="shared" si="1"/>
        <v>3680</v>
      </c>
      <c r="I39" s="23">
        <v>772.8000000000003</v>
      </c>
      <c r="J39" s="18">
        <f t="shared" si="2"/>
        <v>579.6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3">
        <v>33.0</v>
      </c>
      <c r="B40" s="14" t="s">
        <v>75</v>
      </c>
      <c r="C40" s="15" t="s">
        <v>76</v>
      </c>
      <c r="D40" s="13" t="s">
        <v>74</v>
      </c>
      <c r="E40" s="13">
        <v>9.0</v>
      </c>
      <c r="F40" s="13" t="s">
        <v>16</v>
      </c>
      <c r="G40" s="16">
        <v>16.0</v>
      </c>
      <c r="H40" s="16">
        <f t="shared" si="1"/>
        <v>144</v>
      </c>
      <c r="I40" s="17">
        <v>30.24000000000001</v>
      </c>
      <c r="J40" s="18">
        <f t="shared" si="2"/>
        <v>22.68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9">
        <v>34.0</v>
      </c>
      <c r="B41" s="20">
        <v>31173.0</v>
      </c>
      <c r="C41" s="21" t="s">
        <v>77</v>
      </c>
      <c r="D41" s="19" t="s">
        <v>18</v>
      </c>
      <c r="E41" s="19">
        <v>58.0</v>
      </c>
      <c r="F41" s="19" t="s">
        <v>16</v>
      </c>
      <c r="G41" s="22">
        <v>12.0</v>
      </c>
      <c r="H41" s="22">
        <f t="shared" si="1"/>
        <v>696</v>
      </c>
      <c r="I41" s="23">
        <v>146.16000000000005</v>
      </c>
      <c r="J41" s="18">
        <f t="shared" si="2"/>
        <v>109.62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1" t="s">
        <v>3</v>
      </c>
      <c r="B42" s="11" t="s">
        <v>4</v>
      </c>
      <c r="C42" s="11" t="s">
        <v>5</v>
      </c>
      <c r="D42" s="11" t="s">
        <v>6</v>
      </c>
      <c r="E42" s="11" t="s">
        <v>7</v>
      </c>
      <c r="F42" s="11" t="s">
        <v>8</v>
      </c>
      <c r="G42" s="11" t="s">
        <v>9</v>
      </c>
      <c r="H42" s="11" t="s">
        <v>10</v>
      </c>
      <c r="I42" s="11" t="s">
        <v>11</v>
      </c>
      <c r="J42" s="12" t="s">
        <v>12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3">
        <v>35.0</v>
      </c>
      <c r="B43" s="14" t="s">
        <v>78</v>
      </c>
      <c r="C43" s="15" t="s">
        <v>79</v>
      </c>
      <c r="D43" s="13" t="s">
        <v>51</v>
      </c>
      <c r="E43" s="13">
        <v>11.37</v>
      </c>
      <c r="F43" s="13" t="s">
        <v>16</v>
      </c>
      <c r="G43" s="16">
        <v>18.0</v>
      </c>
      <c r="H43" s="16">
        <f t="shared" ref="H43:H82" si="3">+E43*G43</f>
        <v>204.66</v>
      </c>
      <c r="I43" s="17">
        <v>42.978600000000014</v>
      </c>
      <c r="J43" s="18">
        <f t="shared" ref="J43:J82" si="4">I43*75%</f>
        <v>32.23395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9">
        <v>36.0</v>
      </c>
      <c r="B44" s="20" t="s">
        <v>80</v>
      </c>
      <c r="C44" s="21" t="s">
        <v>81</v>
      </c>
      <c r="D44" s="19" t="s">
        <v>82</v>
      </c>
      <c r="E44" s="19">
        <v>100.0</v>
      </c>
      <c r="F44" s="19" t="s">
        <v>16</v>
      </c>
      <c r="G44" s="22">
        <v>12.0</v>
      </c>
      <c r="H44" s="22">
        <f t="shared" si="3"/>
        <v>1200</v>
      </c>
      <c r="I44" s="23">
        <v>252.00000000000009</v>
      </c>
      <c r="J44" s="18">
        <f t="shared" si="4"/>
        <v>189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3">
        <v>37.0</v>
      </c>
      <c r="B45" s="14" t="s">
        <v>83</v>
      </c>
      <c r="C45" s="15" t="s">
        <v>84</v>
      </c>
      <c r="D45" s="13" t="s">
        <v>21</v>
      </c>
      <c r="E45" s="13">
        <v>11.0</v>
      </c>
      <c r="F45" s="13" t="s">
        <v>16</v>
      </c>
      <c r="G45" s="16">
        <v>18.0</v>
      </c>
      <c r="H45" s="16">
        <f t="shared" si="3"/>
        <v>198</v>
      </c>
      <c r="I45" s="17">
        <v>41.58000000000001</v>
      </c>
      <c r="J45" s="18">
        <f t="shared" si="4"/>
        <v>31.185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9">
        <v>38.0</v>
      </c>
      <c r="B46" s="20" t="s">
        <v>85</v>
      </c>
      <c r="C46" s="21" t="s">
        <v>86</v>
      </c>
      <c r="D46" s="19" t="s">
        <v>18</v>
      </c>
      <c r="E46" s="19">
        <v>32.0</v>
      </c>
      <c r="F46" s="19" t="s">
        <v>16</v>
      </c>
      <c r="G46" s="22">
        <v>18.0</v>
      </c>
      <c r="H46" s="22">
        <f t="shared" si="3"/>
        <v>576</v>
      </c>
      <c r="I46" s="23">
        <v>120.96000000000004</v>
      </c>
      <c r="J46" s="18">
        <f t="shared" si="4"/>
        <v>90.72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3">
        <v>39.0</v>
      </c>
      <c r="B47" s="14" t="s">
        <v>87</v>
      </c>
      <c r="C47" s="15" t="s">
        <v>88</v>
      </c>
      <c r="D47" s="13" t="s">
        <v>51</v>
      </c>
      <c r="E47" s="13">
        <v>342.0</v>
      </c>
      <c r="F47" s="13" t="s">
        <v>16</v>
      </c>
      <c r="G47" s="16">
        <v>25.0</v>
      </c>
      <c r="H47" s="16">
        <f t="shared" si="3"/>
        <v>8550</v>
      </c>
      <c r="I47" s="17">
        <v>1795.5000000000007</v>
      </c>
      <c r="J47" s="18">
        <f t="shared" si="4"/>
        <v>1346.625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9">
        <v>40.0</v>
      </c>
      <c r="B48" s="20" t="s">
        <v>89</v>
      </c>
      <c r="C48" s="21" t="s">
        <v>90</v>
      </c>
      <c r="D48" s="19" t="s">
        <v>18</v>
      </c>
      <c r="E48" s="19">
        <v>1.0</v>
      </c>
      <c r="F48" s="19" t="s">
        <v>16</v>
      </c>
      <c r="G48" s="22">
        <v>23.0</v>
      </c>
      <c r="H48" s="22">
        <f t="shared" si="3"/>
        <v>23</v>
      </c>
      <c r="I48" s="23">
        <v>4.830000000000002</v>
      </c>
      <c r="J48" s="18">
        <f t="shared" si="4"/>
        <v>3.6225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3">
        <v>41.0</v>
      </c>
      <c r="B49" s="14" t="s">
        <v>91</v>
      </c>
      <c r="C49" s="15" t="s">
        <v>92</v>
      </c>
      <c r="D49" s="13" t="s">
        <v>51</v>
      </c>
      <c r="E49" s="13">
        <v>25.0</v>
      </c>
      <c r="F49" s="13" t="s">
        <v>16</v>
      </c>
      <c r="G49" s="16">
        <v>10.0</v>
      </c>
      <c r="H49" s="16">
        <f t="shared" si="3"/>
        <v>250</v>
      </c>
      <c r="I49" s="17">
        <v>52.50000000000002</v>
      </c>
      <c r="J49" s="18">
        <f t="shared" si="4"/>
        <v>39.375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9">
        <v>42.0</v>
      </c>
      <c r="B50" s="20" t="s">
        <v>93</v>
      </c>
      <c r="C50" s="21" t="s">
        <v>94</v>
      </c>
      <c r="D50" s="19" t="s">
        <v>18</v>
      </c>
      <c r="E50" s="19">
        <v>49.0</v>
      </c>
      <c r="F50" s="19" t="s">
        <v>16</v>
      </c>
      <c r="G50" s="22">
        <v>18.0</v>
      </c>
      <c r="H50" s="22">
        <f t="shared" si="3"/>
        <v>882</v>
      </c>
      <c r="I50" s="23">
        <v>185.22000000000006</v>
      </c>
      <c r="J50" s="18">
        <f t="shared" si="4"/>
        <v>138.915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3">
        <v>43.0</v>
      </c>
      <c r="B51" s="14" t="s">
        <v>95</v>
      </c>
      <c r="C51" s="15" t="s">
        <v>96</v>
      </c>
      <c r="D51" s="13" t="s">
        <v>18</v>
      </c>
      <c r="E51" s="13">
        <v>4.0</v>
      </c>
      <c r="F51" s="13" t="s">
        <v>16</v>
      </c>
      <c r="G51" s="16">
        <v>13.0</v>
      </c>
      <c r="H51" s="16">
        <f t="shared" si="3"/>
        <v>52</v>
      </c>
      <c r="I51" s="17">
        <v>10.920000000000003</v>
      </c>
      <c r="J51" s="18">
        <f t="shared" si="4"/>
        <v>8.19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9">
        <v>44.0</v>
      </c>
      <c r="B52" s="20" t="s">
        <v>97</v>
      </c>
      <c r="C52" s="21" t="s">
        <v>98</v>
      </c>
      <c r="D52" s="19" t="s">
        <v>51</v>
      </c>
      <c r="E52" s="19">
        <v>7.35</v>
      </c>
      <c r="F52" s="19" t="s">
        <v>16</v>
      </c>
      <c r="G52" s="22">
        <v>25.0</v>
      </c>
      <c r="H52" s="22">
        <f t="shared" si="3"/>
        <v>183.75</v>
      </c>
      <c r="I52" s="23">
        <v>38.58750000000001</v>
      </c>
      <c r="J52" s="18">
        <f t="shared" si="4"/>
        <v>28.940625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3">
        <v>45.0</v>
      </c>
      <c r="B53" s="14" t="s">
        <v>99</v>
      </c>
      <c r="C53" s="15" t="s">
        <v>100</v>
      </c>
      <c r="D53" s="13" t="s">
        <v>18</v>
      </c>
      <c r="E53" s="13">
        <v>15.0</v>
      </c>
      <c r="F53" s="13" t="s">
        <v>16</v>
      </c>
      <c r="G53" s="16">
        <v>7.5</v>
      </c>
      <c r="H53" s="16">
        <f t="shared" si="3"/>
        <v>112.5</v>
      </c>
      <c r="I53" s="17">
        <v>23.625000000000007</v>
      </c>
      <c r="J53" s="18">
        <f t="shared" si="4"/>
        <v>17.71875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9">
        <v>46.0</v>
      </c>
      <c r="B54" s="20" t="s">
        <v>101</v>
      </c>
      <c r="C54" s="21" t="s">
        <v>102</v>
      </c>
      <c r="D54" s="19" t="s">
        <v>21</v>
      </c>
      <c r="E54" s="19">
        <v>5.0</v>
      </c>
      <c r="F54" s="19" t="s">
        <v>16</v>
      </c>
      <c r="G54" s="22">
        <v>20.0</v>
      </c>
      <c r="H54" s="22">
        <f t="shared" si="3"/>
        <v>100</v>
      </c>
      <c r="I54" s="23">
        <v>21.000000000000007</v>
      </c>
      <c r="J54" s="18">
        <f t="shared" si="4"/>
        <v>15.75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3">
        <v>47.0</v>
      </c>
      <c r="B55" s="14" t="s">
        <v>103</v>
      </c>
      <c r="C55" s="15" t="s">
        <v>104</v>
      </c>
      <c r="D55" s="13" t="s">
        <v>18</v>
      </c>
      <c r="E55" s="13">
        <v>20.0</v>
      </c>
      <c r="F55" s="13" t="s">
        <v>16</v>
      </c>
      <c r="G55" s="16">
        <v>18.0</v>
      </c>
      <c r="H55" s="16">
        <f t="shared" si="3"/>
        <v>360</v>
      </c>
      <c r="I55" s="17">
        <v>75.60000000000002</v>
      </c>
      <c r="J55" s="18">
        <f t="shared" si="4"/>
        <v>56.7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9">
        <v>48.0</v>
      </c>
      <c r="B56" s="20" t="s">
        <v>105</v>
      </c>
      <c r="C56" s="21" t="s">
        <v>106</v>
      </c>
      <c r="D56" s="19" t="s">
        <v>18</v>
      </c>
      <c r="E56" s="19">
        <v>2.0</v>
      </c>
      <c r="F56" s="19" t="s">
        <v>16</v>
      </c>
      <c r="G56" s="22">
        <v>16.0</v>
      </c>
      <c r="H56" s="22">
        <f t="shared" si="3"/>
        <v>32</v>
      </c>
      <c r="I56" s="23">
        <v>6.720000000000002</v>
      </c>
      <c r="J56" s="18">
        <f t="shared" si="4"/>
        <v>5.04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3">
        <v>49.0</v>
      </c>
      <c r="B57" s="14" t="s">
        <v>107</v>
      </c>
      <c r="C57" s="15" t="s">
        <v>108</v>
      </c>
      <c r="D57" s="13" t="s">
        <v>18</v>
      </c>
      <c r="E57" s="13">
        <v>20.0</v>
      </c>
      <c r="F57" s="13" t="s">
        <v>16</v>
      </c>
      <c r="G57" s="16">
        <v>16.0</v>
      </c>
      <c r="H57" s="16">
        <f t="shared" si="3"/>
        <v>320</v>
      </c>
      <c r="I57" s="17">
        <v>67.20000000000002</v>
      </c>
      <c r="J57" s="18">
        <f t="shared" si="4"/>
        <v>50.4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9">
        <v>50.0</v>
      </c>
      <c r="B58" s="20" t="s">
        <v>109</v>
      </c>
      <c r="C58" s="21" t="s">
        <v>110</v>
      </c>
      <c r="D58" s="19" t="s">
        <v>18</v>
      </c>
      <c r="E58" s="19">
        <v>5.0</v>
      </c>
      <c r="F58" s="19" t="s">
        <v>16</v>
      </c>
      <c r="G58" s="22">
        <v>16.0</v>
      </c>
      <c r="H58" s="22">
        <f t="shared" si="3"/>
        <v>80</v>
      </c>
      <c r="I58" s="23">
        <v>16.800000000000004</v>
      </c>
      <c r="J58" s="18">
        <f t="shared" si="4"/>
        <v>12.6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3">
        <v>51.0</v>
      </c>
      <c r="B59" s="14" t="s">
        <v>111</v>
      </c>
      <c r="C59" s="15" t="s">
        <v>112</v>
      </c>
      <c r="D59" s="13" t="s">
        <v>18</v>
      </c>
      <c r="E59" s="13">
        <v>7.0</v>
      </c>
      <c r="F59" s="13" t="s">
        <v>16</v>
      </c>
      <c r="G59" s="16">
        <v>16.0</v>
      </c>
      <c r="H59" s="16">
        <f t="shared" si="3"/>
        <v>112</v>
      </c>
      <c r="I59" s="17">
        <v>23.52000000000001</v>
      </c>
      <c r="J59" s="18">
        <f t="shared" si="4"/>
        <v>17.64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9">
        <v>52.0</v>
      </c>
      <c r="B60" s="20" t="s">
        <v>113</v>
      </c>
      <c r="C60" s="21" t="s">
        <v>114</v>
      </c>
      <c r="D60" s="19" t="s">
        <v>18</v>
      </c>
      <c r="E60" s="19">
        <v>2.0</v>
      </c>
      <c r="F60" s="19" t="s">
        <v>16</v>
      </c>
      <c r="G60" s="22">
        <v>16.0</v>
      </c>
      <c r="H60" s="22">
        <f t="shared" si="3"/>
        <v>32</v>
      </c>
      <c r="I60" s="23">
        <v>6.720000000000002</v>
      </c>
      <c r="J60" s="18">
        <f t="shared" si="4"/>
        <v>5.04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3">
        <v>53.0</v>
      </c>
      <c r="B61" s="14" t="s">
        <v>115</v>
      </c>
      <c r="C61" s="15" t="s">
        <v>116</v>
      </c>
      <c r="D61" s="13" t="s">
        <v>18</v>
      </c>
      <c r="E61" s="13">
        <v>12.0</v>
      </c>
      <c r="F61" s="13" t="s">
        <v>16</v>
      </c>
      <c r="G61" s="16">
        <v>16.0</v>
      </c>
      <c r="H61" s="16">
        <f t="shared" si="3"/>
        <v>192</v>
      </c>
      <c r="I61" s="17">
        <v>40.320000000000014</v>
      </c>
      <c r="J61" s="18">
        <f t="shared" si="4"/>
        <v>30.24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9">
        <v>54.0</v>
      </c>
      <c r="B62" s="20" t="s">
        <v>117</v>
      </c>
      <c r="C62" s="21" t="s">
        <v>118</v>
      </c>
      <c r="D62" s="19" t="s">
        <v>18</v>
      </c>
      <c r="E62" s="19">
        <v>1.0</v>
      </c>
      <c r="F62" s="19" t="s">
        <v>16</v>
      </c>
      <c r="G62" s="22">
        <v>15.0</v>
      </c>
      <c r="H62" s="22">
        <f t="shared" si="3"/>
        <v>15</v>
      </c>
      <c r="I62" s="23">
        <v>3.1500000000000012</v>
      </c>
      <c r="J62" s="18">
        <f t="shared" si="4"/>
        <v>2.3625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3">
        <v>55.0</v>
      </c>
      <c r="B63" s="14">
        <v>31043.0</v>
      </c>
      <c r="C63" s="15" t="s">
        <v>119</v>
      </c>
      <c r="D63" s="13" t="s">
        <v>18</v>
      </c>
      <c r="E63" s="13">
        <v>13.0</v>
      </c>
      <c r="F63" s="13" t="s">
        <v>16</v>
      </c>
      <c r="G63" s="16">
        <v>19.0</v>
      </c>
      <c r="H63" s="16">
        <f t="shared" si="3"/>
        <v>247</v>
      </c>
      <c r="I63" s="17">
        <v>51.87000000000002</v>
      </c>
      <c r="J63" s="18">
        <f t="shared" si="4"/>
        <v>38.9025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9">
        <v>56.0</v>
      </c>
      <c r="B64" s="20" t="s">
        <v>120</v>
      </c>
      <c r="C64" s="21" t="s">
        <v>121</v>
      </c>
      <c r="D64" s="19" t="s">
        <v>18</v>
      </c>
      <c r="E64" s="19">
        <v>1.0</v>
      </c>
      <c r="F64" s="19" t="s">
        <v>16</v>
      </c>
      <c r="G64" s="22">
        <v>45.0</v>
      </c>
      <c r="H64" s="22">
        <f t="shared" si="3"/>
        <v>45</v>
      </c>
      <c r="I64" s="23">
        <v>9.450000000000003</v>
      </c>
      <c r="J64" s="18">
        <f t="shared" si="4"/>
        <v>7.0875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3">
        <v>57.0</v>
      </c>
      <c r="B65" s="14" t="s">
        <v>122</v>
      </c>
      <c r="C65" s="15" t="s">
        <v>123</v>
      </c>
      <c r="D65" s="13" t="s">
        <v>18</v>
      </c>
      <c r="E65" s="13">
        <v>1.0</v>
      </c>
      <c r="F65" s="13" t="s">
        <v>16</v>
      </c>
      <c r="G65" s="16">
        <v>300.0</v>
      </c>
      <c r="H65" s="16">
        <f t="shared" si="3"/>
        <v>300</v>
      </c>
      <c r="I65" s="17">
        <v>63.00000000000002</v>
      </c>
      <c r="J65" s="18">
        <f t="shared" si="4"/>
        <v>47.25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9">
        <v>58.0</v>
      </c>
      <c r="B66" s="20" t="s">
        <v>124</v>
      </c>
      <c r="C66" s="21" t="s">
        <v>125</v>
      </c>
      <c r="D66" s="19" t="s">
        <v>18</v>
      </c>
      <c r="E66" s="19">
        <v>16.0</v>
      </c>
      <c r="F66" s="19" t="s">
        <v>16</v>
      </c>
      <c r="G66" s="22">
        <v>25.0</v>
      </c>
      <c r="H66" s="22">
        <f t="shared" si="3"/>
        <v>400</v>
      </c>
      <c r="I66" s="23">
        <v>84.00000000000003</v>
      </c>
      <c r="J66" s="18">
        <f t="shared" si="4"/>
        <v>63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3">
        <v>59.0</v>
      </c>
      <c r="B67" s="14" t="s">
        <v>126</v>
      </c>
      <c r="C67" s="15" t="s">
        <v>127</v>
      </c>
      <c r="D67" s="13" t="s">
        <v>21</v>
      </c>
      <c r="E67" s="13">
        <v>1.0</v>
      </c>
      <c r="F67" s="13" t="s">
        <v>16</v>
      </c>
      <c r="G67" s="16">
        <v>32.0</v>
      </c>
      <c r="H67" s="16">
        <f t="shared" si="3"/>
        <v>32</v>
      </c>
      <c r="I67" s="17">
        <v>6.720000000000002</v>
      </c>
      <c r="J67" s="18">
        <f t="shared" si="4"/>
        <v>5.04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9">
        <v>60.0</v>
      </c>
      <c r="B68" s="20" t="s">
        <v>128</v>
      </c>
      <c r="C68" s="21" t="s">
        <v>129</v>
      </c>
      <c r="D68" s="19" t="s">
        <v>21</v>
      </c>
      <c r="E68" s="19">
        <v>1.0</v>
      </c>
      <c r="F68" s="19" t="s">
        <v>16</v>
      </c>
      <c r="G68" s="22">
        <v>350.0</v>
      </c>
      <c r="H68" s="22">
        <f t="shared" si="3"/>
        <v>350</v>
      </c>
      <c r="I68" s="23">
        <v>73.50000000000003</v>
      </c>
      <c r="J68" s="18">
        <f t="shared" si="4"/>
        <v>55.125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3">
        <v>61.0</v>
      </c>
      <c r="B69" s="14" t="s">
        <v>130</v>
      </c>
      <c r="C69" s="15" t="s">
        <v>131</v>
      </c>
      <c r="D69" s="13" t="s">
        <v>21</v>
      </c>
      <c r="E69" s="13">
        <v>9.0</v>
      </c>
      <c r="F69" s="13" t="s">
        <v>16</v>
      </c>
      <c r="G69" s="16">
        <v>350.0</v>
      </c>
      <c r="H69" s="16">
        <f t="shared" si="3"/>
        <v>3150</v>
      </c>
      <c r="I69" s="17">
        <v>661.5000000000002</v>
      </c>
      <c r="J69" s="18">
        <f t="shared" si="4"/>
        <v>496.125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9">
        <v>62.0</v>
      </c>
      <c r="B70" s="20" t="s">
        <v>132</v>
      </c>
      <c r="C70" s="21" t="s">
        <v>133</v>
      </c>
      <c r="D70" s="19" t="s">
        <v>18</v>
      </c>
      <c r="E70" s="19">
        <v>1.0</v>
      </c>
      <c r="F70" s="19" t="s">
        <v>16</v>
      </c>
      <c r="G70" s="22">
        <v>33.0</v>
      </c>
      <c r="H70" s="22">
        <f t="shared" si="3"/>
        <v>33</v>
      </c>
      <c r="I70" s="23">
        <v>6.930000000000002</v>
      </c>
      <c r="J70" s="18">
        <f t="shared" si="4"/>
        <v>5.1975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3">
        <v>63.0</v>
      </c>
      <c r="B71" s="14" t="s">
        <v>134</v>
      </c>
      <c r="C71" s="15" t="s">
        <v>135</v>
      </c>
      <c r="D71" s="13" t="s">
        <v>18</v>
      </c>
      <c r="E71" s="13">
        <v>1.0</v>
      </c>
      <c r="F71" s="13" t="s">
        <v>16</v>
      </c>
      <c r="G71" s="16">
        <v>30.0</v>
      </c>
      <c r="H71" s="16">
        <f t="shared" si="3"/>
        <v>30</v>
      </c>
      <c r="I71" s="17">
        <v>6.3000000000000025</v>
      </c>
      <c r="J71" s="18">
        <f t="shared" si="4"/>
        <v>4.725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9">
        <v>64.0</v>
      </c>
      <c r="B72" s="20" t="s">
        <v>136</v>
      </c>
      <c r="C72" s="21" t="s">
        <v>137</v>
      </c>
      <c r="D72" s="19" t="s">
        <v>21</v>
      </c>
      <c r="E72" s="19">
        <v>5.0</v>
      </c>
      <c r="F72" s="19" t="s">
        <v>16</v>
      </c>
      <c r="G72" s="22">
        <v>350.0</v>
      </c>
      <c r="H72" s="22">
        <f t="shared" si="3"/>
        <v>1750</v>
      </c>
      <c r="I72" s="23">
        <v>367.5000000000001</v>
      </c>
      <c r="J72" s="18">
        <f t="shared" si="4"/>
        <v>275.625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3">
        <v>65.0</v>
      </c>
      <c r="B73" s="14" t="s">
        <v>138</v>
      </c>
      <c r="C73" s="15" t="s">
        <v>139</v>
      </c>
      <c r="D73" s="13" t="s">
        <v>18</v>
      </c>
      <c r="E73" s="13">
        <v>4.0</v>
      </c>
      <c r="F73" s="13" t="s">
        <v>16</v>
      </c>
      <c r="G73" s="16">
        <v>350.0</v>
      </c>
      <c r="H73" s="16">
        <f t="shared" si="3"/>
        <v>1400</v>
      </c>
      <c r="I73" s="17">
        <v>294.0000000000001</v>
      </c>
      <c r="J73" s="18">
        <f t="shared" si="4"/>
        <v>220.5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9">
        <v>66.0</v>
      </c>
      <c r="B74" s="20">
        <v>28199.0</v>
      </c>
      <c r="C74" s="21" t="s">
        <v>140</v>
      </c>
      <c r="D74" s="19" t="s">
        <v>21</v>
      </c>
      <c r="E74" s="19">
        <v>1.0</v>
      </c>
      <c r="F74" s="19" t="s">
        <v>16</v>
      </c>
      <c r="G74" s="22">
        <v>32.0</v>
      </c>
      <c r="H74" s="22">
        <f t="shared" si="3"/>
        <v>32</v>
      </c>
      <c r="I74" s="23">
        <v>6.720000000000002</v>
      </c>
      <c r="J74" s="18">
        <f t="shared" si="4"/>
        <v>5.04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3">
        <v>67.0</v>
      </c>
      <c r="B75" s="14" t="s">
        <v>141</v>
      </c>
      <c r="C75" s="15" t="s">
        <v>142</v>
      </c>
      <c r="D75" s="13" t="s">
        <v>18</v>
      </c>
      <c r="E75" s="13">
        <v>10.0</v>
      </c>
      <c r="F75" s="13" t="s">
        <v>16</v>
      </c>
      <c r="G75" s="16">
        <v>52.0</v>
      </c>
      <c r="H75" s="16">
        <f t="shared" si="3"/>
        <v>520</v>
      </c>
      <c r="I75" s="17">
        <v>109.20000000000005</v>
      </c>
      <c r="J75" s="18">
        <f t="shared" si="4"/>
        <v>81.9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9">
        <v>68.0</v>
      </c>
      <c r="B76" s="20" t="s">
        <v>143</v>
      </c>
      <c r="C76" s="21" t="s">
        <v>144</v>
      </c>
      <c r="D76" s="19" t="s">
        <v>18</v>
      </c>
      <c r="E76" s="19">
        <v>3.0</v>
      </c>
      <c r="F76" s="19" t="s">
        <v>16</v>
      </c>
      <c r="G76" s="22">
        <v>230.0</v>
      </c>
      <c r="H76" s="22">
        <f t="shared" si="3"/>
        <v>690</v>
      </c>
      <c r="I76" s="23">
        <v>144.90000000000006</v>
      </c>
      <c r="J76" s="18">
        <f t="shared" si="4"/>
        <v>108.675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3">
        <v>69.0</v>
      </c>
      <c r="B77" s="14">
        <v>33027.0</v>
      </c>
      <c r="C77" s="15" t="s">
        <v>145</v>
      </c>
      <c r="D77" s="13" t="s">
        <v>61</v>
      </c>
      <c r="E77" s="13">
        <v>24.0</v>
      </c>
      <c r="F77" s="13" t="s">
        <v>16</v>
      </c>
      <c r="G77" s="16">
        <v>80.0</v>
      </c>
      <c r="H77" s="16">
        <f t="shared" si="3"/>
        <v>1920</v>
      </c>
      <c r="I77" s="17">
        <v>403.20000000000016</v>
      </c>
      <c r="J77" s="18">
        <f t="shared" si="4"/>
        <v>302.4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9">
        <v>70.0</v>
      </c>
      <c r="B78" s="20" t="s">
        <v>146</v>
      </c>
      <c r="C78" s="21" t="s">
        <v>147</v>
      </c>
      <c r="D78" s="19" t="s">
        <v>61</v>
      </c>
      <c r="E78" s="19">
        <v>24.0</v>
      </c>
      <c r="F78" s="19" t="s">
        <v>16</v>
      </c>
      <c r="G78" s="22">
        <v>60.0</v>
      </c>
      <c r="H78" s="22">
        <f t="shared" si="3"/>
        <v>1440</v>
      </c>
      <c r="I78" s="23">
        <v>302.4000000000001</v>
      </c>
      <c r="J78" s="18">
        <f t="shared" si="4"/>
        <v>226.8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3">
        <v>71.0</v>
      </c>
      <c r="B79" s="14" t="s">
        <v>148</v>
      </c>
      <c r="C79" s="15" t="s">
        <v>149</v>
      </c>
      <c r="D79" s="13" t="s">
        <v>18</v>
      </c>
      <c r="E79" s="13">
        <v>31.0</v>
      </c>
      <c r="F79" s="13" t="s">
        <v>16</v>
      </c>
      <c r="G79" s="16">
        <v>23.0</v>
      </c>
      <c r="H79" s="16">
        <f t="shared" si="3"/>
        <v>713</v>
      </c>
      <c r="I79" s="17">
        <v>149.73000000000005</v>
      </c>
      <c r="J79" s="18">
        <f t="shared" si="4"/>
        <v>112.2975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9">
        <v>72.0</v>
      </c>
      <c r="B80" s="20" t="s">
        <v>150</v>
      </c>
      <c r="C80" s="21" t="s">
        <v>151</v>
      </c>
      <c r="D80" s="19" t="s">
        <v>18</v>
      </c>
      <c r="E80" s="19">
        <v>1750.0</v>
      </c>
      <c r="F80" s="19" t="s">
        <v>16</v>
      </c>
      <c r="G80" s="22">
        <v>18.0</v>
      </c>
      <c r="H80" s="22">
        <f t="shared" si="3"/>
        <v>31500</v>
      </c>
      <c r="I80" s="23">
        <v>6615.000000000003</v>
      </c>
      <c r="J80" s="18">
        <f t="shared" si="4"/>
        <v>4961.25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3">
        <v>73.0</v>
      </c>
      <c r="B81" s="14" t="s">
        <v>152</v>
      </c>
      <c r="C81" s="15" t="s">
        <v>153</v>
      </c>
      <c r="D81" s="13" t="s">
        <v>18</v>
      </c>
      <c r="E81" s="13">
        <v>6000.0</v>
      </c>
      <c r="F81" s="13" t="s">
        <v>16</v>
      </c>
      <c r="G81" s="16">
        <v>0.5</v>
      </c>
      <c r="H81" s="16">
        <f t="shared" si="3"/>
        <v>3000</v>
      </c>
      <c r="I81" s="17">
        <v>630.0000000000002</v>
      </c>
      <c r="J81" s="18">
        <f t="shared" si="4"/>
        <v>472.5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9">
        <v>74.0</v>
      </c>
      <c r="B82" s="20" t="s">
        <v>154</v>
      </c>
      <c r="C82" s="21" t="s">
        <v>155</v>
      </c>
      <c r="D82" s="19" t="s">
        <v>18</v>
      </c>
      <c r="E82" s="19">
        <v>1000.0</v>
      </c>
      <c r="F82" s="19" t="s">
        <v>16</v>
      </c>
      <c r="G82" s="22">
        <v>1.2</v>
      </c>
      <c r="H82" s="22">
        <f t="shared" si="3"/>
        <v>1200</v>
      </c>
      <c r="I82" s="23">
        <v>252.00000000000009</v>
      </c>
      <c r="J82" s="18">
        <f t="shared" si="4"/>
        <v>189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1" t="s">
        <v>3</v>
      </c>
      <c r="B83" s="11" t="s">
        <v>4</v>
      </c>
      <c r="C83" s="11" t="s">
        <v>5</v>
      </c>
      <c r="D83" s="11" t="s">
        <v>6</v>
      </c>
      <c r="E83" s="11" t="s">
        <v>7</v>
      </c>
      <c r="F83" s="11" t="s">
        <v>8</v>
      </c>
      <c r="G83" s="11" t="s">
        <v>9</v>
      </c>
      <c r="H83" s="11" t="s">
        <v>10</v>
      </c>
      <c r="I83" s="11" t="s">
        <v>11</v>
      </c>
      <c r="J83" s="12" t="s">
        <v>12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3">
        <v>75.0</v>
      </c>
      <c r="B84" s="14" t="s">
        <v>156</v>
      </c>
      <c r="C84" s="15" t="s">
        <v>157</v>
      </c>
      <c r="D84" s="13" t="s">
        <v>21</v>
      </c>
      <c r="E84" s="13">
        <v>1.0</v>
      </c>
      <c r="F84" s="13" t="s">
        <v>16</v>
      </c>
      <c r="G84" s="16">
        <v>5.0</v>
      </c>
      <c r="H84" s="16">
        <f t="shared" ref="H84:H123" si="5">+E84*G84</f>
        <v>5</v>
      </c>
      <c r="I84" s="17">
        <v>1.0500000000000003</v>
      </c>
      <c r="J84" s="18">
        <f t="shared" ref="J84:J123" si="6">I84*75%</f>
        <v>0.7875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9">
        <v>76.0</v>
      </c>
      <c r="B85" s="20" t="s">
        <v>158</v>
      </c>
      <c r="C85" s="21" t="s">
        <v>159</v>
      </c>
      <c r="D85" s="19" t="s">
        <v>18</v>
      </c>
      <c r="E85" s="19">
        <v>3.0</v>
      </c>
      <c r="F85" s="19" t="s">
        <v>16</v>
      </c>
      <c r="G85" s="22">
        <v>7.8</v>
      </c>
      <c r="H85" s="22">
        <f t="shared" si="5"/>
        <v>23.4</v>
      </c>
      <c r="I85" s="23">
        <v>4.9140000000000015</v>
      </c>
      <c r="J85" s="18">
        <f t="shared" si="6"/>
        <v>3.6855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3">
        <v>77.0</v>
      </c>
      <c r="B86" s="14" t="s">
        <v>160</v>
      </c>
      <c r="C86" s="15" t="s">
        <v>161</v>
      </c>
      <c r="D86" s="13" t="s">
        <v>18</v>
      </c>
      <c r="E86" s="13">
        <v>3.0</v>
      </c>
      <c r="F86" s="13" t="s">
        <v>16</v>
      </c>
      <c r="G86" s="16">
        <v>4.5</v>
      </c>
      <c r="H86" s="16">
        <f t="shared" si="5"/>
        <v>13.5</v>
      </c>
      <c r="I86" s="17">
        <v>2.835000000000001</v>
      </c>
      <c r="J86" s="18">
        <f t="shared" si="6"/>
        <v>2.12625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9">
        <v>78.0</v>
      </c>
      <c r="B87" s="20" t="s">
        <v>162</v>
      </c>
      <c r="C87" s="21" t="s">
        <v>163</v>
      </c>
      <c r="D87" s="19" t="s">
        <v>18</v>
      </c>
      <c r="E87" s="19">
        <v>8500.0</v>
      </c>
      <c r="F87" s="19" t="s">
        <v>16</v>
      </c>
      <c r="G87" s="22">
        <v>0.02</v>
      </c>
      <c r="H87" s="22">
        <f t="shared" si="5"/>
        <v>170</v>
      </c>
      <c r="I87" s="23">
        <v>35.70000000000001</v>
      </c>
      <c r="J87" s="18">
        <f t="shared" si="6"/>
        <v>26.775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3">
        <v>79.0</v>
      </c>
      <c r="B88" s="14" t="s">
        <v>164</v>
      </c>
      <c r="C88" s="15" t="s">
        <v>165</v>
      </c>
      <c r="D88" s="13" t="s">
        <v>18</v>
      </c>
      <c r="E88" s="13">
        <v>454.0</v>
      </c>
      <c r="F88" s="13" t="s">
        <v>16</v>
      </c>
      <c r="G88" s="16">
        <v>0.6</v>
      </c>
      <c r="H88" s="16">
        <f t="shared" si="5"/>
        <v>272.4</v>
      </c>
      <c r="I88" s="17">
        <v>57.204000000000015</v>
      </c>
      <c r="J88" s="18">
        <f t="shared" si="6"/>
        <v>42.903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9">
        <v>80.0</v>
      </c>
      <c r="B89" s="20" t="s">
        <v>166</v>
      </c>
      <c r="C89" s="21" t="s">
        <v>167</v>
      </c>
      <c r="D89" s="19" t="s">
        <v>18</v>
      </c>
      <c r="E89" s="19">
        <v>8.0</v>
      </c>
      <c r="F89" s="19" t="s">
        <v>16</v>
      </c>
      <c r="G89" s="22">
        <v>16.0</v>
      </c>
      <c r="H89" s="22">
        <f t="shared" si="5"/>
        <v>128</v>
      </c>
      <c r="I89" s="23">
        <v>26.88000000000001</v>
      </c>
      <c r="J89" s="18">
        <f t="shared" si="6"/>
        <v>20.16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3">
        <v>81.0</v>
      </c>
      <c r="B90" s="14" t="s">
        <v>168</v>
      </c>
      <c r="C90" s="15" t="s">
        <v>169</v>
      </c>
      <c r="D90" s="13" t="s">
        <v>74</v>
      </c>
      <c r="E90" s="13">
        <v>80.0</v>
      </c>
      <c r="F90" s="13" t="s">
        <v>16</v>
      </c>
      <c r="G90" s="16">
        <v>21.0</v>
      </c>
      <c r="H90" s="16">
        <f t="shared" si="5"/>
        <v>1680</v>
      </c>
      <c r="I90" s="17">
        <v>352.8000000000001</v>
      </c>
      <c r="J90" s="18">
        <f t="shared" si="6"/>
        <v>264.6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9">
        <v>82.0</v>
      </c>
      <c r="B91" s="20" t="s">
        <v>170</v>
      </c>
      <c r="C91" s="21" t="s">
        <v>171</v>
      </c>
      <c r="D91" s="19" t="s">
        <v>21</v>
      </c>
      <c r="E91" s="19">
        <v>120.0</v>
      </c>
      <c r="F91" s="19" t="s">
        <v>16</v>
      </c>
      <c r="G91" s="22">
        <v>25.0</v>
      </c>
      <c r="H91" s="22">
        <f t="shared" si="5"/>
        <v>3000</v>
      </c>
      <c r="I91" s="23">
        <v>630.0000000000002</v>
      </c>
      <c r="J91" s="18">
        <f t="shared" si="6"/>
        <v>472.5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3">
        <v>83.0</v>
      </c>
      <c r="B92" s="14" t="s">
        <v>172</v>
      </c>
      <c r="C92" s="15" t="s">
        <v>173</v>
      </c>
      <c r="D92" s="13" t="s">
        <v>21</v>
      </c>
      <c r="E92" s="13">
        <v>5.0</v>
      </c>
      <c r="F92" s="13" t="s">
        <v>16</v>
      </c>
      <c r="G92" s="16">
        <v>23.0</v>
      </c>
      <c r="H92" s="16">
        <f t="shared" si="5"/>
        <v>115</v>
      </c>
      <c r="I92" s="17">
        <v>24.15000000000001</v>
      </c>
      <c r="J92" s="18">
        <f t="shared" si="6"/>
        <v>18.1125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9">
        <v>84.0</v>
      </c>
      <c r="B93" s="20" t="s">
        <v>174</v>
      </c>
      <c r="C93" s="21" t="s">
        <v>175</v>
      </c>
      <c r="D93" s="19" t="s">
        <v>21</v>
      </c>
      <c r="E93" s="19">
        <v>2.0</v>
      </c>
      <c r="F93" s="19" t="s">
        <v>16</v>
      </c>
      <c r="G93" s="22">
        <v>62.0</v>
      </c>
      <c r="H93" s="22">
        <f t="shared" si="5"/>
        <v>124</v>
      </c>
      <c r="I93" s="23">
        <v>26.04000000000001</v>
      </c>
      <c r="J93" s="18">
        <f t="shared" si="6"/>
        <v>19.53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3">
        <v>85.0</v>
      </c>
      <c r="B94" s="14" t="s">
        <v>176</v>
      </c>
      <c r="C94" s="15" t="s">
        <v>177</v>
      </c>
      <c r="D94" s="13" t="s">
        <v>178</v>
      </c>
      <c r="E94" s="13">
        <v>28.0</v>
      </c>
      <c r="F94" s="13" t="s">
        <v>16</v>
      </c>
      <c r="G94" s="16">
        <v>26.0</v>
      </c>
      <c r="H94" s="16">
        <f t="shared" si="5"/>
        <v>728</v>
      </c>
      <c r="I94" s="17">
        <v>152.88000000000005</v>
      </c>
      <c r="J94" s="18">
        <f t="shared" si="6"/>
        <v>114.66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9">
        <v>86.0</v>
      </c>
      <c r="B95" s="20" t="s">
        <v>179</v>
      </c>
      <c r="C95" s="21" t="s">
        <v>180</v>
      </c>
      <c r="D95" s="19" t="s">
        <v>74</v>
      </c>
      <c r="E95" s="19">
        <v>1000.0</v>
      </c>
      <c r="F95" s="19" t="s">
        <v>16</v>
      </c>
      <c r="G95" s="22">
        <v>1.3</v>
      </c>
      <c r="H95" s="22">
        <f t="shared" si="5"/>
        <v>1300</v>
      </c>
      <c r="I95" s="23">
        <v>273.0000000000001</v>
      </c>
      <c r="J95" s="18">
        <f t="shared" si="6"/>
        <v>204.75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3">
        <v>87.0</v>
      </c>
      <c r="B96" s="14" t="s">
        <v>181</v>
      </c>
      <c r="C96" s="15" t="s">
        <v>182</v>
      </c>
      <c r="D96" s="13" t="s">
        <v>18</v>
      </c>
      <c r="E96" s="13">
        <v>2.0</v>
      </c>
      <c r="F96" s="13" t="s">
        <v>16</v>
      </c>
      <c r="G96" s="16">
        <v>18.0</v>
      </c>
      <c r="H96" s="16">
        <f t="shared" si="5"/>
        <v>36</v>
      </c>
      <c r="I96" s="17">
        <v>7.560000000000002</v>
      </c>
      <c r="J96" s="18">
        <f t="shared" si="6"/>
        <v>5.67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9">
        <v>88.0</v>
      </c>
      <c r="B97" s="20" t="s">
        <v>183</v>
      </c>
      <c r="C97" s="21" t="s">
        <v>184</v>
      </c>
      <c r="D97" s="19" t="s">
        <v>61</v>
      </c>
      <c r="E97" s="19">
        <v>200.0</v>
      </c>
      <c r="F97" s="19" t="s">
        <v>16</v>
      </c>
      <c r="G97" s="22">
        <v>0.5</v>
      </c>
      <c r="H97" s="22">
        <f t="shared" si="5"/>
        <v>100</v>
      </c>
      <c r="I97" s="23">
        <v>21.000000000000007</v>
      </c>
      <c r="J97" s="18">
        <f t="shared" si="6"/>
        <v>15.75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3">
        <v>89.0</v>
      </c>
      <c r="B98" s="14" t="s">
        <v>185</v>
      </c>
      <c r="C98" s="15" t="s">
        <v>186</v>
      </c>
      <c r="D98" s="13" t="s">
        <v>74</v>
      </c>
      <c r="E98" s="13">
        <v>8.0</v>
      </c>
      <c r="F98" s="13" t="s">
        <v>16</v>
      </c>
      <c r="G98" s="16">
        <v>18.0</v>
      </c>
      <c r="H98" s="16">
        <f t="shared" si="5"/>
        <v>144</v>
      </c>
      <c r="I98" s="17">
        <v>30.24000000000001</v>
      </c>
      <c r="J98" s="18">
        <f t="shared" si="6"/>
        <v>22.68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9">
        <v>90.0</v>
      </c>
      <c r="B99" s="20" t="s">
        <v>187</v>
      </c>
      <c r="C99" s="21" t="s">
        <v>188</v>
      </c>
      <c r="D99" s="19" t="s">
        <v>74</v>
      </c>
      <c r="E99" s="19">
        <v>64.0</v>
      </c>
      <c r="F99" s="19" t="s">
        <v>16</v>
      </c>
      <c r="G99" s="22">
        <v>18.0</v>
      </c>
      <c r="H99" s="22">
        <f t="shared" si="5"/>
        <v>1152</v>
      </c>
      <c r="I99" s="23">
        <v>241.92000000000007</v>
      </c>
      <c r="J99" s="18">
        <f t="shared" si="6"/>
        <v>181.44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3">
        <v>91.0</v>
      </c>
      <c r="B100" s="14" t="s">
        <v>189</v>
      </c>
      <c r="C100" s="15" t="s">
        <v>190</v>
      </c>
      <c r="D100" s="13" t="s">
        <v>74</v>
      </c>
      <c r="E100" s="13">
        <v>60.0</v>
      </c>
      <c r="F100" s="13" t="s">
        <v>16</v>
      </c>
      <c r="G100" s="16">
        <v>18.0</v>
      </c>
      <c r="H100" s="16">
        <f t="shared" si="5"/>
        <v>1080</v>
      </c>
      <c r="I100" s="17">
        <v>226.80000000000007</v>
      </c>
      <c r="J100" s="18">
        <f t="shared" si="6"/>
        <v>170.1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9">
        <v>92.0</v>
      </c>
      <c r="B101" s="20" t="s">
        <v>191</v>
      </c>
      <c r="C101" s="21" t="s">
        <v>192</v>
      </c>
      <c r="D101" s="19" t="s">
        <v>61</v>
      </c>
      <c r="E101" s="19">
        <v>48.0</v>
      </c>
      <c r="F101" s="19" t="s">
        <v>16</v>
      </c>
      <c r="G101" s="22">
        <v>1.6</v>
      </c>
      <c r="H101" s="22">
        <f t="shared" si="5"/>
        <v>76.8</v>
      </c>
      <c r="I101" s="23">
        <v>16.128000000000007</v>
      </c>
      <c r="J101" s="18">
        <f t="shared" si="6"/>
        <v>12.096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3">
        <v>93.0</v>
      </c>
      <c r="B102" s="14">
        <v>21004.0</v>
      </c>
      <c r="C102" s="15" t="s">
        <v>193</v>
      </c>
      <c r="D102" s="13" t="s">
        <v>74</v>
      </c>
      <c r="E102" s="13">
        <v>240.0</v>
      </c>
      <c r="F102" s="13" t="s">
        <v>16</v>
      </c>
      <c r="G102" s="16">
        <v>1.3</v>
      </c>
      <c r="H102" s="16">
        <f t="shared" si="5"/>
        <v>312</v>
      </c>
      <c r="I102" s="17">
        <v>65.52000000000002</v>
      </c>
      <c r="J102" s="18">
        <f t="shared" si="6"/>
        <v>49.14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9">
        <v>94.0</v>
      </c>
      <c r="B103" s="20" t="s">
        <v>194</v>
      </c>
      <c r="C103" s="21" t="s">
        <v>195</v>
      </c>
      <c r="D103" s="19" t="s">
        <v>18</v>
      </c>
      <c r="E103" s="19">
        <v>17.0</v>
      </c>
      <c r="F103" s="19" t="s">
        <v>16</v>
      </c>
      <c r="G103" s="22">
        <v>6.2</v>
      </c>
      <c r="H103" s="22">
        <f t="shared" si="5"/>
        <v>105.4</v>
      </c>
      <c r="I103" s="23">
        <v>22.134000000000007</v>
      </c>
      <c r="J103" s="18">
        <f t="shared" si="6"/>
        <v>16.6005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3">
        <v>95.0</v>
      </c>
      <c r="B104" s="14" t="s">
        <v>196</v>
      </c>
      <c r="C104" s="15" t="s">
        <v>197</v>
      </c>
      <c r="D104" s="13" t="s">
        <v>18</v>
      </c>
      <c r="E104" s="13">
        <v>10.0</v>
      </c>
      <c r="F104" s="13" t="s">
        <v>16</v>
      </c>
      <c r="G104" s="16">
        <v>7.2</v>
      </c>
      <c r="H104" s="16">
        <f t="shared" si="5"/>
        <v>72</v>
      </c>
      <c r="I104" s="17">
        <v>15.120000000000005</v>
      </c>
      <c r="J104" s="18">
        <f t="shared" si="6"/>
        <v>11.34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9">
        <v>96.0</v>
      </c>
      <c r="B105" s="20" t="s">
        <v>198</v>
      </c>
      <c r="C105" s="21" t="s">
        <v>199</v>
      </c>
      <c r="D105" s="19" t="s">
        <v>18</v>
      </c>
      <c r="E105" s="19">
        <v>14.0</v>
      </c>
      <c r="F105" s="19" t="s">
        <v>16</v>
      </c>
      <c r="G105" s="22">
        <v>7.4</v>
      </c>
      <c r="H105" s="22">
        <f t="shared" si="5"/>
        <v>103.6</v>
      </c>
      <c r="I105" s="23">
        <v>21.75600000000001</v>
      </c>
      <c r="J105" s="18">
        <f t="shared" si="6"/>
        <v>16.317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3">
        <v>97.0</v>
      </c>
      <c r="B106" s="14" t="s">
        <v>200</v>
      </c>
      <c r="C106" s="15" t="s">
        <v>201</v>
      </c>
      <c r="D106" s="13" t="s">
        <v>61</v>
      </c>
      <c r="E106" s="13">
        <v>53.0</v>
      </c>
      <c r="F106" s="13" t="s">
        <v>16</v>
      </c>
      <c r="G106" s="16">
        <v>2.3</v>
      </c>
      <c r="H106" s="16">
        <f t="shared" si="5"/>
        <v>121.9</v>
      </c>
      <c r="I106" s="17">
        <v>25.599000000000007</v>
      </c>
      <c r="J106" s="18">
        <f t="shared" si="6"/>
        <v>19.19925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9">
        <v>98.0</v>
      </c>
      <c r="B107" s="20" t="s">
        <v>202</v>
      </c>
      <c r="C107" s="21" t="s">
        <v>203</v>
      </c>
      <c r="D107" s="19" t="s">
        <v>61</v>
      </c>
      <c r="E107" s="19">
        <v>28.0</v>
      </c>
      <c r="F107" s="19" t="s">
        <v>16</v>
      </c>
      <c r="G107" s="22">
        <v>3.7</v>
      </c>
      <c r="H107" s="22">
        <f t="shared" si="5"/>
        <v>103.6</v>
      </c>
      <c r="I107" s="23">
        <v>21.75600000000001</v>
      </c>
      <c r="J107" s="18">
        <f t="shared" si="6"/>
        <v>16.317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3">
        <v>99.0</v>
      </c>
      <c r="B108" s="14" t="s">
        <v>204</v>
      </c>
      <c r="C108" s="15" t="s">
        <v>205</v>
      </c>
      <c r="D108" s="13" t="s">
        <v>61</v>
      </c>
      <c r="E108" s="13">
        <v>1830.0</v>
      </c>
      <c r="F108" s="13" t="s">
        <v>16</v>
      </c>
      <c r="G108" s="16">
        <v>3.7</v>
      </c>
      <c r="H108" s="16">
        <f t="shared" si="5"/>
        <v>6771</v>
      </c>
      <c r="I108" s="17">
        <v>1421.9100000000005</v>
      </c>
      <c r="J108" s="18">
        <f t="shared" si="6"/>
        <v>1066.4325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9">
        <v>100.0</v>
      </c>
      <c r="B109" s="20" t="s">
        <v>206</v>
      </c>
      <c r="C109" s="21" t="s">
        <v>207</v>
      </c>
      <c r="D109" s="19" t="s">
        <v>74</v>
      </c>
      <c r="E109" s="19">
        <v>6.0</v>
      </c>
      <c r="F109" s="19" t="s">
        <v>16</v>
      </c>
      <c r="G109" s="22">
        <v>2.1</v>
      </c>
      <c r="H109" s="22">
        <f t="shared" si="5"/>
        <v>12.6</v>
      </c>
      <c r="I109" s="23">
        <v>2.6460000000000012</v>
      </c>
      <c r="J109" s="18">
        <f t="shared" si="6"/>
        <v>1.9845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3">
        <v>101.0</v>
      </c>
      <c r="B110" s="14" t="s">
        <v>208</v>
      </c>
      <c r="C110" s="15" t="s">
        <v>209</v>
      </c>
      <c r="D110" s="13" t="s">
        <v>21</v>
      </c>
      <c r="E110" s="13">
        <v>1.0</v>
      </c>
      <c r="F110" s="13" t="s">
        <v>16</v>
      </c>
      <c r="G110" s="16">
        <v>23.0</v>
      </c>
      <c r="H110" s="16">
        <f t="shared" si="5"/>
        <v>23</v>
      </c>
      <c r="I110" s="17">
        <v>4.830000000000002</v>
      </c>
      <c r="J110" s="18">
        <f t="shared" si="6"/>
        <v>3.6225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9">
        <v>102.0</v>
      </c>
      <c r="B111" s="20">
        <v>31197.0</v>
      </c>
      <c r="C111" s="21" t="s">
        <v>210</v>
      </c>
      <c r="D111" s="19" t="s">
        <v>18</v>
      </c>
      <c r="E111" s="19">
        <v>2.0</v>
      </c>
      <c r="F111" s="19" t="s">
        <v>16</v>
      </c>
      <c r="G111" s="22">
        <v>19.0</v>
      </c>
      <c r="H111" s="22">
        <f t="shared" si="5"/>
        <v>38</v>
      </c>
      <c r="I111" s="23">
        <v>7.980000000000003</v>
      </c>
      <c r="J111" s="18">
        <f t="shared" si="6"/>
        <v>5.985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3">
        <v>103.0</v>
      </c>
      <c r="B112" s="14" t="s">
        <v>211</v>
      </c>
      <c r="C112" s="15" t="s">
        <v>212</v>
      </c>
      <c r="D112" s="13" t="s">
        <v>18</v>
      </c>
      <c r="E112" s="13">
        <v>55.0</v>
      </c>
      <c r="F112" s="13" t="s">
        <v>16</v>
      </c>
      <c r="G112" s="16">
        <v>160.0</v>
      </c>
      <c r="H112" s="16">
        <f t="shared" si="5"/>
        <v>8800</v>
      </c>
      <c r="I112" s="17">
        <v>1848.0000000000007</v>
      </c>
      <c r="J112" s="18">
        <f t="shared" si="6"/>
        <v>1386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9">
        <v>104.0</v>
      </c>
      <c r="B113" s="20" t="s">
        <v>213</v>
      </c>
      <c r="C113" s="21" t="s">
        <v>214</v>
      </c>
      <c r="D113" s="19" t="s">
        <v>18</v>
      </c>
      <c r="E113" s="19">
        <v>2.0</v>
      </c>
      <c r="F113" s="19" t="s">
        <v>16</v>
      </c>
      <c r="G113" s="22">
        <v>25.0</v>
      </c>
      <c r="H113" s="22">
        <f t="shared" si="5"/>
        <v>50</v>
      </c>
      <c r="I113" s="23">
        <v>10.500000000000004</v>
      </c>
      <c r="J113" s="18">
        <f t="shared" si="6"/>
        <v>7.875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3">
        <v>105.0</v>
      </c>
      <c r="B114" s="14">
        <v>31114.0</v>
      </c>
      <c r="C114" s="15" t="s">
        <v>215</v>
      </c>
      <c r="D114" s="13" t="s">
        <v>18</v>
      </c>
      <c r="E114" s="13">
        <v>14.0</v>
      </c>
      <c r="F114" s="13" t="s">
        <v>16</v>
      </c>
      <c r="G114" s="16">
        <v>23.0</v>
      </c>
      <c r="H114" s="16">
        <f t="shared" si="5"/>
        <v>322</v>
      </c>
      <c r="I114" s="17">
        <v>67.62000000000002</v>
      </c>
      <c r="J114" s="18">
        <f t="shared" si="6"/>
        <v>50.715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9">
        <v>106.0</v>
      </c>
      <c r="B115" s="20">
        <v>18202.0</v>
      </c>
      <c r="C115" s="21" t="s">
        <v>216</v>
      </c>
      <c r="D115" s="19" t="s">
        <v>61</v>
      </c>
      <c r="E115" s="19">
        <v>324.0</v>
      </c>
      <c r="F115" s="19" t="s">
        <v>16</v>
      </c>
      <c r="G115" s="22">
        <v>6.4</v>
      </c>
      <c r="H115" s="22">
        <f t="shared" si="5"/>
        <v>2073.6</v>
      </c>
      <c r="I115" s="23">
        <v>435.45600000000013</v>
      </c>
      <c r="J115" s="18">
        <f t="shared" si="6"/>
        <v>326.592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3">
        <v>107.0</v>
      </c>
      <c r="B116" s="14">
        <v>33037.0</v>
      </c>
      <c r="C116" s="15" t="s">
        <v>217</v>
      </c>
      <c r="D116" s="13" t="s">
        <v>61</v>
      </c>
      <c r="E116" s="13">
        <v>1.0</v>
      </c>
      <c r="F116" s="13" t="s">
        <v>16</v>
      </c>
      <c r="G116" s="16">
        <v>16.0</v>
      </c>
      <c r="H116" s="16">
        <f t="shared" si="5"/>
        <v>16</v>
      </c>
      <c r="I116" s="17">
        <v>3.360000000000001</v>
      </c>
      <c r="J116" s="18">
        <f t="shared" si="6"/>
        <v>2.52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9">
        <v>108.0</v>
      </c>
      <c r="B117" s="20">
        <v>33040.0</v>
      </c>
      <c r="C117" s="21" t="s">
        <v>218</v>
      </c>
      <c r="D117" s="19" t="s">
        <v>18</v>
      </c>
      <c r="E117" s="19">
        <v>4.0</v>
      </c>
      <c r="F117" s="19" t="s">
        <v>16</v>
      </c>
      <c r="G117" s="22">
        <v>16.0</v>
      </c>
      <c r="H117" s="22">
        <f t="shared" si="5"/>
        <v>64</v>
      </c>
      <c r="I117" s="23">
        <v>13.440000000000005</v>
      </c>
      <c r="J117" s="18">
        <f t="shared" si="6"/>
        <v>10.08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3">
        <v>109.0</v>
      </c>
      <c r="B118" s="14">
        <v>33036.0</v>
      </c>
      <c r="C118" s="15" t="s">
        <v>219</v>
      </c>
      <c r="D118" s="13" t="s">
        <v>61</v>
      </c>
      <c r="E118" s="13">
        <v>7.0</v>
      </c>
      <c r="F118" s="13" t="s">
        <v>16</v>
      </c>
      <c r="G118" s="16">
        <v>1.4</v>
      </c>
      <c r="H118" s="16">
        <f t="shared" si="5"/>
        <v>9.8</v>
      </c>
      <c r="I118" s="17">
        <v>2.0580000000000007</v>
      </c>
      <c r="J118" s="18">
        <f t="shared" si="6"/>
        <v>1.5435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9">
        <v>110.0</v>
      </c>
      <c r="B119" s="20">
        <v>33041.0</v>
      </c>
      <c r="C119" s="21" t="s">
        <v>220</v>
      </c>
      <c r="D119" s="19" t="s">
        <v>61</v>
      </c>
      <c r="E119" s="19">
        <v>9.0</v>
      </c>
      <c r="F119" s="19" t="s">
        <v>16</v>
      </c>
      <c r="G119" s="22">
        <v>6.3</v>
      </c>
      <c r="H119" s="22">
        <f t="shared" si="5"/>
        <v>56.7</v>
      </c>
      <c r="I119" s="23">
        <v>11.907000000000004</v>
      </c>
      <c r="J119" s="18">
        <f t="shared" si="6"/>
        <v>8.93025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3">
        <v>111.0</v>
      </c>
      <c r="B120" s="14" t="s">
        <v>221</v>
      </c>
      <c r="C120" s="15" t="s">
        <v>222</v>
      </c>
      <c r="D120" s="13" t="s">
        <v>61</v>
      </c>
      <c r="E120" s="13">
        <v>6.0</v>
      </c>
      <c r="F120" s="13" t="s">
        <v>16</v>
      </c>
      <c r="G120" s="16">
        <v>16.4</v>
      </c>
      <c r="H120" s="16">
        <f t="shared" si="5"/>
        <v>98.4</v>
      </c>
      <c r="I120" s="17">
        <v>20.664000000000005</v>
      </c>
      <c r="J120" s="18">
        <f t="shared" si="6"/>
        <v>15.498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9">
        <v>112.0</v>
      </c>
      <c r="B121" s="20">
        <v>13011.0</v>
      </c>
      <c r="C121" s="21" t="s">
        <v>223</v>
      </c>
      <c r="D121" s="19" t="s">
        <v>61</v>
      </c>
      <c r="E121" s="19">
        <v>7.4</v>
      </c>
      <c r="F121" s="19" t="s">
        <v>16</v>
      </c>
      <c r="G121" s="22">
        <v>9.4</v>
      </c>
      <c r="H121" s="22">
        <f t="shared" si="5"/>
        <v>69.56</v>
      </c>
      <c r="I121" s="23">
        <v>14.607600000000005</v>
      </c>
      <c r="J121" s="18">
        <f t="shared" si="6"/>
        <v>10.9557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3">
        <v>113.0</v>
      </c>
      <c r="B122" s="14">
        <v>4368.0</v>
      </c>
      <c r="C122" s="15" t="s">
        <v>224</v>
      </c>
      <c r="D122" s="13" t="s">
        <v>61</v>
      </c>
      <c r="E122" s="13">
        <v>40.0</v>
      </c>
      <c r="F122" s="13" t="s">
        <v>16</v>
      </c>
      <c r="G122" s="16">
        <v>8.0</v>
      </c>
      <c r="H122" s="16">
        <f t="shared" si="5"/>
        <v>320</v>
      </c>
      <c r="I122" s="17">
        <v>67.20000000000002</v>
      </c>
      <c r="J122" s="18">
        <f t="shared" si="6"/>
        <v>50.4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9">
        <v>114.0</v>
      </c>
      <c r="B123" s="20" t="s">
        <v>225</v>
      </c>
      <c r="C123" s="21" t="s">
        <v>226</v>
      </c>
      <c r="D123" s="19" t="s">
        <v>18</v>
      </c>
      <c r="E123" s="19">
        <v>1.0</v>
      </c>
      <c r="F123" s="19" t="s">
        <v>16</v>
      </c>
      <c r="G123" s="22">
        <v>36.0</v>
      </c>
      <c r="H123" s="22">
        <f t="shared" si="5"/>
        <v>36</v>
      </c>
      <c r="I123" s="23">
        <v>7.560000000000002</v>
      </c>
      <c r="J123" s="18">
        <f t="shared" si="6"/>
        <v>5.67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1" t="s">
        <v>3</v>
      </c>
      <c r="B124" s="11" t="s">
        <v>4</v>
      </c>
      <c r="C124" s="11" t="s">
        <v>5</v>
      </c>
      <c r="D124" s="11" t="s">
        <v>6</v>
      </c>
      <c r="E124" s="11" t="s">
        <v>7</v>
      </c>
      <c r="F124" s="11" t="s">
        <v>8</v>
      </c>
      <c r="G124" s="11" t="s">
        <v>9</v>
      </c>
      <c r="H124" s="11" t="s">
        <v>10</v>
      </c>
      <c r="I124" s="11" t="s">
        <v>11</v>
      </c>
      <c r="J124" s="12" t="s">
        <v>12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3">
        <v>115.0</v>
      </c>
      <c r="B125" s="14" t="s">
        <v>227</v>
      </c>
      <c r="C125" s="15" t="s">
        <v>228</v>
      </c>
      <c r="D125" s="13" t="s">
        <v>18</v>
      </c>
      <c r="E125" s="13">
        <v>4.0</v>
      </c>
      <c r="F125" s="13" t="s">
        <v>16</v>
      </c>
      <c r="G125" s="16">
        <v>10.0</v>
      </c>
      <c r="H125" s="16">
        <f t="shared" ref="H125:H164" si="7">+E125*G125</f>
        <v>40</v>
      </c>
      <c r="I125" s="17">
        <v>8.400000000000002</v>
      </c>
      <c r="J125" s="18">
        <f t="shared" ref="J125:J164" si="8">I125*75%</f>
        <v>6.3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9">
        <v>116.0</v>
      </c>
      <c r="B126" s="20" t="s">
        <v>229</v>
      </c>
      <c r="C126" s="21" t="s">
        <v>230</v>
      </c>
      <c r="D126" s="19" t="s">
        <v>18</v>
      </c>
      <c r="E126" s="19">
        <v>8.0</v>
      </c>
      <c r="F126" s="19" t="s">
        <v>16</v>
      </c>
      <c r="G126" s="22">
        <v>40.0</v>
      </c>
      <c r="H126" s="22">
        <f t="shared" si="7"/>
        <v>320</v>
      </c>
      <c r="I126" s="23">
        <v>67.20000000000002</v>
      </c>
      <c r="J126" s="18">
        <f t="shared" si="8"/>
        <v>50.4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3">
        <v>117.0</v>
      </c>
      <c r="B127" s="14" t="s">
        <v>231</v>
      </c>
      <c r="C127" s="15" t="s">
        <v>232</v>
      </c>
      <c r="D127" s="13" t="s">
        <v>15</v>
      </c>
      <c r="E127" s="13">
        <v>129.0</v>
      </c>
      <c r="F127" s="13" t="s">
        <v>16</v>
      </c>
      <c r="G127" s="16">
        <v>23.0</v>
      </c>
      <c r="H127" s="16">
        <f t="shared" si="7"/>
        <v>2967</v>
      </c>
      <c r="I127" s="17">
        <v>623.0700000000003</v>
      </c>
      <c r="J127" s="18">
        <f t="shared" si="8"/>
        <v>467.3025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9">
        <v>118.0</v>
      </c>
      <c r="B128" s="20" t="s">
        <v>233</v>
      </c>
      <c r="C128" s="21" t="s">
        <v>234</v>
      </c>
      <c r="D128" s="19" t="s">
        <v>18</v>
      </c>
      <c r="E128" s="19">
        <v>11.0</v>
      </c>
      <c r="F128" s="19" t="s">
        <v>16</v>
      </c>
      <c r="G128" s="22">
        <v>16.0</v>
      </c>
      <c r="H128" s="22">
        <f t="shared" si="7"/>
        <v>176</v>
      </c>
      <c r="I128" s="23">
        <v>36.960000000000015</v>
      </c>
      <c r="J128" s="18">
        <f t="shared" si="8"/>
        <v>27.72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3">
        <v>119.0</v>
      </c>
      <c r="B129" s="14" t="s">
        <v>235</v>
      </c>
      <c r="C129" s="15" t="s">
        <v>236</v>
      </c>
      <c r="D129" s="13" t="s">
        <v>21</v>
      </c>
      <c r="E129" s="13">
        <v>4.0</v>
      </c>
      <c r="F129" s="13" t="s">
        <v>16</v>
      </c>
      <c r="G129" s="16">
        <v>45.0</v>
      </c>
      <c r="H129" s="16">
        <f t="shared" si="7"/>
        <v>180</v>
      </c>
      <c r="I129" s="17">
        <v>37.80000000000001</v>
      </c>
      <c r="J129" s="18">
        <f t="shared" si="8"/>
        <v>28.35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9">
        <v>120.0</v>
      </c>
      <c r="B130" s="20" t="s">
        <v>237</v>
      </c>
      <c r="C130" s="21" t="s">
        <v>238</v>
      </c>
      <c r="D130" s="19" t="s">
        <v>18</v>
      </c>
      <c r="E130" s="19">
        <v>2.0</v>
      </c>
      <c r="F130" s="19" t="s">
        <v>16</v>
      </c>
      <c r="G130" s="22">
        <v>48.0</v>
      </c>
      <c r="H130" s="22">
        <f t="shared" si="7"/>
        <v>96</v>
      </c>
      <c r="I130" s="23">
        <v>20.160000000000007</v>
      </c>
      <c r="J130" s="18">
        <f t="shared" si="8"/>
        <v>15.12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3">
        <v>121.0</v>
      </c>
      <c r="B131" s="14" t="s">
        <v>239</v>
      </c>
      <c r="C131" s="15" t="s">
        <v>240</v>
      </c>
      <c r="D131" s="13" t="s">
        <v>18</v>
      </c>
      <c r="E131" s="13">
        <v>3.0</v>
      </c>
      <c r="F131" s="13" t="s">
        <v>16</v>
      </c>
      <c r="G131" s="16">
        <v>16.0</v>
      </c>
      <c r="H131" s="16">
        <f t="shared" si="7"/>
        <v>48</v>
      </c>
      <c r="I131" s="17">
        <v>10.080000000000004</v>
      </c>
      <c r="J131" s="18">
        <f t="shared" si="8"/>
        <v>7.56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9">
        <v>122.0</v>
      </c>
      <c r="B132" s="20">
        <v>31153.0</v>
      </c>
      <c r="C132" s="21" t="s">
        <v>241</v>
      </c>
      <c r="D132" s="19" t="s">
        <v>61</v>
      </c>
      <c r="E132" s="19">
        <v>30.0</v>
      </c>
      <c r="F132" s="19" t="s">
        <v>16</v>
      </c>
      <c r="G132" s="22">
        <v>2.3</v>
      </c>
      <c r="H132" s="22">
        <f t="shared" si="7"/>
        <v>69</v>
      </c>
      <c r="I132" s="23">
        <v>14.490000000000006</v>
      </c>
      <c r="J132" s="18">
        <f t="shared" si="8"/>
        <v>10.8675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3">
        <v>123.0</v>
      </c>
      <c r="B133" s="14" t="s">
        <v>242</v>
      </c>
      <c r="C133" s="15" t="s">
        <v>243</v>
      </c>
      <c r="D133" s="13" t="s">
        <v>18</v>
      </c>
      <c r="E133" s="13">
        <v>13.0</v>
      </c>
      <c r="F133" s="13" t="s">
        <v>16</v>
      </c>
      <c r="G133" s="16">
        <v>16.0</v>
      </c>
      <c r="H133" s="16">
        <f t="shared" si="7"/>
        <v>208</v>
      </c>
      <c r="I133" s="17">
        <v>43.680000000000014</v>
      </c>
      <c r="J133" s="18">
        <f t="shared" si="8"/>
        <v>32.76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9">
        <v>124.0</v>
      </c>
      <c r="B134" s="20" t="s">
        <v>244</v>
      </c>
      <c r="C134" s="21" t="s">
        <v>245</v>
      </c>
      <c r="D134" s="19" t="s">
        <v>18</v>
      </c>
      <c r="E134" s="19">
        <v>1.0</v>
      </c>
      <c r="F134" s="19" t="s">
        <v>16</v>
      </c>
      <c r="G134" s="22">
        <v>46.0</v>
      </c>
      <c r="H134" s="22">
        <f t="shared" si="7"/>
        <v>46</v>
      </c>
      <c r="I134" s="23">
        <v>9.660000000000004</v>
      </c>
      <c r="J134" s="18">
        <f t="shared" si="8"/>
        <v>7.245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3">
        <v>125.0</v>
      </c>
      <c r="B135" s="14" t="s">
        <v>246</v>
      </c>
      <c r="C135" s="15" t="s">
        <v>247</v>
      </c>
      <c r="D135" s="13" t="s">
        <v>51</v>
      </c>
      <c r="E135" s="13">
        <v>14.4</v>
      </c>
      <c r="F135" s="13" t="s">
        <v>16</v>
      </c>
      <c r="G135" s="16">
        <v>0.6</v>
      </c>
      <c r="H135" s="16">
        <f t="shared" si="7"/>
        <v>8.64</v>
      </c>
      <c r="I135" s="17">
        <v>1.8144000000000007</v>
      </c>
      <c r="J135" s="18">
        <f t="shared" si="8"/>
        <v>1.3608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9">
        <v>126.0</v>
      </c>
      <c r="B136" s="20">
        <v>12035.0</v>
      </c>
      <c r="C136" s="21" t="s">
        <v>248</v>
      </c>
      <c r="D136" s="19" t="s">
        <v>18</v>
      </c>
      <c r="E136" s="19">
        <v>245.0</v>
      </c>
      <c r="F136" s="19" t="s">
        <v>16</v>
      </c>
      <c r="G136" s="22">
        <v>2.1</v>
      </c>
      <c r="H136" s="22">
        <f t="shared" si="7"/>
        <v>514.5</v>
      </c>
      <c r="I136" s="23">
        <v>108.04500000000004</v>
      </c>
      <c r="J136" s="18">
        <f t="shared" si="8"/>
        <v>81.03375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3">
        <v>127.0</v>
      </c>
      <c r="B137" s="14" t="s">
        <v>249</v>
      </c>
      <c r="C137" s="15" t="s">
        <v>250</v>
      </c>
      <c r="D137" s="13" t="s">
        <v>61</v>
      </c>
      <c r="E137" s="13">
        <v>3.0</v>
      </c>
      <c r="F137" s="13" t="s">
        <v>16</v>
      </c>
      <c r="G137" s="16">
        <v>4.5</v>
      </c>
      <c r="H137" s="16">
        <f t="shared" si="7"/>
        <v>13.5</v>
      </c>
      <c r="I137" s="17">
        <v>2.835000000000001</v>
      </c>
      <c r="J137" s="18">
        <f t="shared" si="8"/>
        <v>2.12625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9">
        <v>128.0</v>
      </c>
      <c r="B138" s="20" t="s">
        <v>251</v>
      </c>
      <c r="C138" s="21" t="s">
        <v>252</v>
      </c>
      <c r="D138" s="19" t="s">
        <v>18</v>
      </c>
      <c r="E138" s="19">
        <v>150.0</v>
      </c>
      <c r="F138" s="19" t="s">
        <v>16</v>
      </c>
      <c r="G138" s="22">
        <v>0.05</v>
      </c>
      <c r="H138" s="22">
        <f t="shared" si="7"/>
        <v>7.5</v>
      </c>
      <c r="I138" s="23">
        <v>1.5750000000000006</v>
      </c>
      <c r="J138" s="18">
        <f t="shared" si="8"/>
        <v>1.18125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3">
        <v>129.0</v>
      </c>
      <c r="B139" s="14" t="s">
        <v>253</v>
      </c>
      <c r="C139" s="15" t="s">
        <v>254</v>
      </c>
      <c r="D139" s="13" t="s">
        <v>18</v>
      </c>
      <c r="E139" s="13">
        <v>1000.0</v>
      </c>
      <c r="F139" s="13" t="s">
        <v>16</v>
      </c>
      <c r="G139" s="16">
        <v>0.01</v>
      </c>
      <c r="H139" s="16">
        <f t="shared" si="7"/>
        <v>10</v>
      </c>
      <c r="I139" s="17">
        <v>2.1000000000000005</v>
      </c>
      <c r="J139" s="18">
        <f t="shared" si="8"/>
        <v>1.575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9">
        <v>130.0</v>
      </c>
      <c r="B140" s="20" t="s">
        <v>255</v>
      </c>
      <c r="C140" s="21" t="s">
        <v>256</v>
      </c>
      <c r="D140" s="19" t="s">
        <v>18</v>
      </c>
      <c r="E140" s="19">
        <v>8.0</v>
      </c>
      <c r="F140" s="19" t="s">
        <v>16</v>
      </c>
      <c r="G140" s="22">
        <v>32.0</v>
      </c>
      <c r="H140" s="22">
        <f t="shared" si="7"/>
        <v>256</v>
      </c>
      <c r="I140" s="23">
        <v>53.76000000000002</v>
      </c>
      <c r="J140" s="18">
        <f t="shared" si="8"/>
        <v>40.32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3">
        <v>131.0</v>
      </c>
      <c r="B141" s="14" t="s">
        <v>257</v>
      </c>
      <c r="C141" s="15" t="s">
        <v>258</v>
      </c>
      <c r="D141" s="13" t="s">
        <v>51</v>
      </c>
      <c r="E141" s="13">
        <v>2.54</v>
      </c>
      <c r="F141" s="13" t="s">
        <v>16</v>
      </c>
      <c r="G141" s="16">
        <v>0.01</v>
      </c>
      <c r="H141" s="16">
        <f t="shared" si="7"/>
        <v>0.0254</v>
      </c>
      <c r="I141" s="17">
        <v>0.005334000000000003</v>
      </c>
      <c r="J141" s="18">
        <f t="shared" si="8"/>
        <v>0.0040005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9">
        <v>132.0</v>
      </c>
      <c r="B142" s="20">
        <v>31093.0</v>
      </c>
      <c r="C142" s="21" t="s">
        <v>259</v>
      </c>
      <c r="D142" s="19" t="s">
        <v>74</v>
      </c>
      <c r="E142" s="19">
        <v>56.0</v>
      </c>
      <c r="F142" s="19" t="s">
        <v>16</v>
      </c>
      <c r="G142" s="22">
        <v>62.0</v>
      </c>
      <c r="H142" s="22">
        <f t="shared" si="7"/>
        <v>3472</v>
      </c>
      <c r="I142" s="23">
        <v>729.1200000000002</v>
      </c>
      <c r="J142" s="18">
        <f t="shared" si="8"/>
        <v>546.84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3">
        <v>133.0</v>
      </c>
      <c r="B143" s="14" t="s">
        <v>260</v>
      </c>
      <c r="C143" s="15" t="s">
        <v>261</v>
      </c>
      <c r="D143" s="13" t="s">
        <v>18</v>
      </c>
      <c r="E143" s="13">
        <v>4.0</v>
      </c>
      <c r="F143" s="13" t="s">
        <v>16</v>
      </c>
      <c r="G143" s="16">
        <v>90.0</v>
      </c>
      <c r="H143" s="16">
        <f t="shared" si="7"/>
        <v>360</v>
      </c>
      <c r="I143" s="17">
        <v>75.60000000000002</v>
      </c>
      <c r="J143" s="18">
        <f t="shared" si="8"/>
        <v>56.7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9">
        <v>134.0</v>
      </c>
      <c r="B144" s="20" t="s">
        <v>262</v>
      </c>
      <c r="C144" s="21" t="s">
        <v>263</v>
      </c>
      <c r="D144" s="19" t="s">
        <v>18</v>
      </c>
      <c r="E144" s="19">
        <v>15.0</v>
      </c>
      <c r="F144" s="19" t="s">
        <v>16</v>
      </c>
      <c r="G144" s="22">
        <v>18.0</v>
      </c>
      <c r="H144" s="22">
        <f t="shared" si="7"/>
        <v>270</v>
      </c>
      <c r="I144" s="23">
        <v>56.70000000000002</v>
      </c>
      <c r="J144" s="18">
        <f t="shared" si="8"/>
        <v>42.525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3">
        <v>135.0</v>
      </c>
      <c r="B145" s="14">
        <v>33020.0</v>
      </c>
      <c r="C145" s="15" t="s">
        <v>264</v>
      </c>
      <c r="D145" s="13" t="s">
        <v>18</v>
      </c>
      <c r="E145" s="13">
        <v>92.0</v>
      </c>
      <c r="F145" s="13" t="s">
        <v>16</v>
      </c>
      <c r="G145" s="16">
        <v>23.0</v>
      </c>
      <c r="H145" s="16">
        <f t="shared" si="7"/>
        <v>2116</v>
      </c>
      <c r="I145" s="17">
        <v>444.3600000000002</v>
      </c>
      <c r="J145" s="18">
        <f t="shared" si="8"/>
        <v>333.27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9">
        <v>136.0</v>
      </c>
      <c r="B146" s="20" t="s">
        <v>265</v>
      </c>
      <c r="C146" s="21" t="s">
        <v>266</v>
      </c>
      <c r="D146" s="19" t="s">
        <v>61</v>
      </c>
      <c r="E146" s="19">
        <v>111.0</v>
      </c>
      <c r="F146" s="19" t="s">
        <v>16</v>
      </c>
      <c r="G146" s="22">
        <v>0.7</v>
      </c>
      <c r="H146" s="22">
        <f t="shared" si="7"/>
        <v>77.7</v>
      </c>
      <c r="I146" s="23">
        <v>16.317000000000004</v>
      </c>
      <c r="J146" s="18">
        <f t="shared" si="8"/>
        <v>12.23775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3">
        <v>137.0</v>
      </c>
      <c r="B147" s="14" t="s">
        <v>267</v>
      </c>
      <c r="C147" s="15" t="s">
        <v>268</v>
      </c>
      <c r="D147" s="13" t="s">
        <v>61</v>
      </c>
      <c r="E147" s="13">
        <v>83.0</v>
      </c>
      <c r="F147" s="13" t="s">
        <v>16</v>
      </c>
      <c r="G147" s="16">
        <v>16.0</v>
      </c>
      <c r="H147" s="16">
        <f t="shared" si="7"/>
        <v>1328</v>
      </c>
      <c r="I147" s="17">
        <v>278.8800000000001</v>
      </c>
      <c r="J147" s="18">
        <f t="shared" si="8"/>
        <v>209.16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9">
        <v>138.0</v>
      </c>
      <c r="B148" s="20" t="s">
        <v>269</v>
      </c>
      <c r="C148" s="21" t="s">
        <v>270</v>
      </c>
      <c r="D148" s="19" t="s">
        <v>61</v>
      </c>
      <c r="E148" s="19">
        <v>300.0</v>
      </c>
      <c r="F148" s="19" t="s">
        <v>16</v>
      </c>
      <c r="G148" s="22">
        <v>1.4</v>
      </c>
      <c r="H148" s="22">
        <f t="shared" si="7"/>
        <v>420</v>
      </c>
      <c r="I148" s="23">
        <v>88.20000000000003</v>
      </c>
      <c r="J148" s="18">
        <f t="shared" si="8"/>
        <v>66.15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3">
        <v>139.0</v>
      </c>
      <c r="B149" s="14" t="s">
        <v>146</v>
      </c>
      <c r="C149" s="15" t="s">
        <v>271</v>
      </c>
      <c r="D149" s="13" t="s">
        <v>18</v>
      </c>
      <c r="E149" s="13">
        <v>25.0</v>
      </c>
      <c r="F149" s="13" t="s">
        <v>16</v>
      </c>
      <c r="G149" s="16">
        <v>28.0</v>
      </c>
      <c r="H149" s="16">
        <f t="shared" si="7"/>
        <v>700</v>
      </c>
      <c r="I149" s="17">
        <v>147.00000000000006</v>
      </c>
      <c r="J149" s="18">
        <f t="shared" si="8"/>
        <v>110.25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9">
        <v>140.0</v>
      </c>
      <c r="B150" s="20" t="s">
        <v>272</v>
      </c>
      <c r="C150" s="21" t="s">
        <v>273</v>
      </c>
      <c r="D150" s="19" t="s">
        <v>18</v>
      </c>
      <c r="E150" s="19">
        <v>2.0</v>
      </c>
      <c r="F150" s="19" t="s">
        <v>16</v>
      </c>
      <c r="G150" s="22">
        <v>16.0</v>
      </c>
      <c r="H150" s="22">
        <f t="shared" si="7"/>
        <v>32</v>
      </c>
      <c r="I150" s="23">
        <v>6.720000000000002</v>
      </c>
      <c r="J150" s="18">
        <f t="shared" si="8"/>
        <v>5.04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3">
        <v>141.0</v>
      </c>
      <c r="B151" s="14" t="s">
        <v>274</v>
      </c>
      <c r="C151" s="15" t="s">
        <v>275</v>
      </c>
      <c r="D151" s="13" t="s">
        <v>74</v>
      </c>
      <c r="E151" s="13">
        <v>94.0</v>
      </c>
      <c r="F151" s="13" t="s">
        <v>16</v>
      </c>
      <c r="G151" s="16">
        <v>6.5</v>
      </c>
      <c r="H151" s="16">
        <f t="shared" si="7"/>
        <v>611</v>
      </c>
      <c r="I151" s="17">
        <v>128.31000000000006</v>
      </c>
      <c r="J151" s="18">
        <f t="shared" si="8"/>
        <v>96.2325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9">
        <v>142.0</v>
      </c>
      <c r="B152" s="20" t="s">
        <v>276</v>
      </c>
      <c r="C152" s="21" t="s">
        <v>277</v>
      </c>
      <c r="D152" s="19" t="s">
        <v>74</v>
      </c>
      <c r="E152" s="19">
        <v>219.0</v>
      </c>
      <c r="F152" s="19" t="s">
        <v>16</v>
      </c>
      <c r="G152" s="22">
        <v>6.5</v>
      </c>
      <c r="H152" s="22">
        <f t="shared" si="7"/>
        <v>1423.5</v>
      </c>
      <c r="I152" s="23">
        <v>298.9350000000001</v>
      </c>
      <c r="J152" s="18">
        <f t="shared" si="8"/>
        <v>224.20125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3">
        <v>143.0</v>
      </c>
      <c r="B153" s="14" t="s">
        <v>278</v>
      </c>
      <c r="C153" s="15" t="s">
        <v>279</v>
      </c>
      <c r="D153" s="13" t="s">
        <v>61</v>
      </c>
      <c r="E153" s="13">
        <v>8.41</v>
      </c>
      <c r="F153" s="13" t="s">
        <v>16</v>
      </c>
      <c r="G153" s="16">
        <v>6.4</v>
      </c>
      <c r="H153" s="16">
        <f t="shared" si="7"/>
        <v>53.824</v>
      </c>
      <c r="I153" s="17">
        <v>11.303040000000005</v>
      </c>
      <c r="J153" s="18">
        <f t="shared" si="8"/>
        <v>8.47728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9">
        <v>144.0</v>
      </c>
      <c r="B154" s="20" t="s">
        <v>280</v>
      </c>
      <c r="C154" s="21" t="s">
        <v>281</v>
      </c>
      <c r="D154" s="19" t="s">
        <v>61</v>
      </c>
      <c r="E154" s="19">
        <v>131.0</v>
      </c>
      <c r="F154" s="19" t="s">
        <v>16</v>
      </c>
      <c r="G154" s="22">
        <v>3.5</v>
      </c>
      <c r="H154" s="22">
        <f t="shared" si="7"/>
        <v>458.5</v>
      </c>
      <c r="I154" s="23">
        <v>96.28500000000004</v>
      </c>
      <c r="J154" s="18">
        <f t="shared" si="8"/>
        <v>72.21375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3">
        <v>145.0</v>
      </c>
      <c r="B155" s="14" t="s">
        <v>282</v>
      </c>
      <c r="C155" s="15" t="s">
        <v>283</v>
      </c>
      <c r="D155" s="13" t="s">
        <v>18</v>
      </c>
      <c r="E155" s="13">
        <v>47.0</v>
      </c>
      <c r="F155" s="13" t="s">
        <v>16</v>
      </c>
      <c r="G155" s="16">
        <v>7.9</v>
      </c>
      <c r="H155" s="16">
        <f t="shared" si="7"/>
        <v>371.3</v>
      </c>
      <c r="I155" s="17">
        <v>77.97300000000003</v>
      </c>
      <c r="J155" s="18">
        <f t="shared" si="8"/>
        <v>58.47975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9">
        <v>146.0</v>
      </c>
      <c r="B156" s="20" t="s">
        <v>284</v>
      </c>
      <c r="C156" s="21" t="s">
        <v>285</v>
      </c>
      <c r="D156" s="19" t="s">
        <v>18</v>
      </c>
      <c r="E156" s="19">
        <v>100.0</v>
      </c>
      <c r="F156" s="19" t="s">
        <v>16</v>
      </c>
      <c r="G156" s="22">
        <v>4.3</v>
      </c>
      <c r="H156" s="22">
        <f t="shared" si="7"/>
        <v>430</v>
      </c>
      <c r="I156" s="23">
        <v>90.30000000000003</v>
      </c>
      <c r="J156" s="18">
        <f t="shared" si="8"/>
        <v>67.725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3">
        <v>147.0</v>
      </c>
      <c r="B157" s="14" t="s">
        <v>286</v>
      </c>
      <c r="C157" s="15" t="s">
        <v>287</v>
      </c>
      <c r="D157" s="13" t="s">
        <v>21</v>
      </c>
      <c r="E157" s="13">
        <v>1.0</v>
      </c>
      <c r="F157" s="13" t="s">
        <v>16</v>
      </c>
      <c r="G157" s="16">
        <v>28.0</v>
      </c>
      <c r="H157" s="16">
        <f t="shared" si="7"/>
        <v>28</v>
      </c>
      <c r="I157" s="17">
        <v>5.880000000000003</v>
      </c>
      <c r="J157" s="18">
        <f t="shared" si="8"/>
        <v>4.41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9">
        <v>148.0</v>
      </c>
      <c r="B158" s="20">
        <v>16092.0</v>
      </c>
      <c r="C158" s="21" t="s">
        <v>288</v>
      </c>
      <c r="D158" s="19" t="s">
        <v>21</v>
      </c>
      <c r="E158" s="19">
        <v>5.0</v>
      </c>
      <c r="F158" s="19" t="s">
        <v>16</v>
      </c>
      <c r="G158" s="22">
        <v>32.0</v>
      </c>
      <c r="H158" s="22">
        <f t="shared" si="7"/>
        <v>160</v>
      </c>
      <c r="I158" s="23">
        <v>33.60000000000001</v>
      </c>
      <c r="J158" s="18">
        <f t="shared" si="8"/>
        <v>25.2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3">
        <v>149.0</v>
      </c>
      <c r="B159" s="14" t="s">
        <v>282</v>
      </c>
      <c r="C159" s="15" t="s">
        <v>289</v>
      </c>
      <c r="D159" s="13" t="s">
        <v>21</v>
      </c>
      <c r="E159" s="13">
        <v>4.0</v>
      </c>
      <c r="F159" s="13" t="s">
        <v>16</v>
      </c>
      <c r="G159" s="16">
        <v>32.0</v>
      </c>
      <c r="H159" s="16">
        <f t="shared" si="7"/>
        <v>128</v>
      </c>
      <c r="I159" s="17">
        <v>26.88000000000001</v>
      </c>
      <c r="J159" s="18">
        <f t="shared" si="8"/>
        <v>20.16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9">
        <v>150.0</v>
      </c>
      <c r="B160" s="20" t="s">
        <v>290</v>
      </c>
      <c r="C160" s="21" t="s">
        <v>291</v>
      </c>
      <c r="D160" s="19" t="s">
        <v>21</v>
      </c>
      <c r="E160" s="19">
        <v>2.0</v>
      </c>
      <c r="F160" s="19" t="s">
        <v>16</v>
      </c>
      <c r="G160" s="22">
        <v>32.0</v>
      </c>
      <c r="H160" s="22">
        <f t="shared" si="7"/>
        <v>64</v>
      </c>
      <c r="I160" s="23">
        <v>13.440000000000005</v>
      </c>
      <c r="J160" s="18">
        <f t="shared" si="8"/>
        <v>10.08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3">
        <v>151.0</v>
      </c>
      <c r="B161" s="14" t="s">
        <v>292</v>
      </c>
      <c r="C161" s="15" t="s">
        <v>293</v>
      </c>
      <c r="D161" s="13" t="s">
        <v>74</v>
      </c>
      <c r="E161" s="13">
        <v>3600.0</v>
      </c>
      <c r="F161" s="13" t="s">
        <v>16</v>
      </c>
      <c r="G161" s="16">
        <v>0.6</v>
      </c>
      <c r="H161" s="16">
        <f t="shared" si="7"/>
        <v>2160</v>
      </c>
      <c r="I161" s="17">
        <v>453.60000000000014</v>
      </c>
      <c r="J161" s="18">
        <f t="shared" si="8"/>
        <v>340.2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9">
        <v>152.0</v>
      </c>
      <c r="B162" s="20" t="s">
        <v>294</v>
      </c>
      <c r="C162" s="21" t="s">
        <v>295</v>
      </c>
      <c r="D162" s="19" t="s">
        <v>21</v>
      </c>
      <c r="E162" s="19">
        <v>70.0</v>
      </c>
      <c r="F162" s="19" t="s">
        <v>16</v>
      </c>
      <c r="G162" s="22">
        <v>17.0</v>
      </c>
      <c r="H162" s="22">
        <f t="shared" si="7"/>
        <v>1190</v>
      </c>
      <c r="I162" s="23">
        <v>249.9000000000001</v>
      </c>
      <c r="J162" s="18">
        <f t="shared" si="8"/>
        <v>187.425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3">
        <v>153.0</v>
      </c>
      <c r="B163" s="14" t="s">
        <v>296</v>
      </c>
      <c r="C163" s="15" t="s">
        <v>297</v>
      </c>
      <c r="D163" s="13" t="s">
        <v>18</v>
      </c>
      <c r="E163" s="13">
        <v>18.0</v>
      </c>
      <c r="F163" s="13" t="s">
        <v>16</v>
      </c>
      <c r="G163" s="16">
        <v>28.0</v>
      </c>
      <c r="H163" s="16">
        <f t="shared" si="7"/>
        <v>504</v>
      </c>
      <c r="I163" s="17">
        <v>105.84000000000003</v>
      </c>
      <c r="J163" s="18">
        <f t="shared" si="8"/>
        <v>79.38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9">
        <v>154.0</v>
      </c>
      <c r="B164" s="20">
        <v>31159.0</v>
      </c>
      <c r="C164" s="21" t="s">
        <v>298</v>
      </c>
      <c r="D164" s="19" t="s">
        <v>15</v>
      </c>
      <c r="E164" s="19">
        <v>3.0</v>
      </c>
      <c r="F164" s="19" t="s">
        <v>16</v>
      </c>
      <c r="G164" s="22">
        <v>17.0</v>
      </c>
      <c r="H164" s="22">
        <f t="shared" si="7"/>
        <v>51</v>
      </c>
      <c r="I164" s="23">
        <v>10.710000000000004</v>
      </c>
      <c r="J164" s="18">
        <f t="shared" si="8"/>
        <v>8.0325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1" t="s">
        <v>3</v>
      </c>
      <c r="B165" s="11" t="s">
        <v>4</v>
      </c>
      <c r="C165" s="11" t="s">
        <v>5</v>
      </c>
      <c r="D165" s="11" t="s">
        <v>6</v>
      </c>
      <c r="E165" s="11" t="s">
        <v>7</v>
      </c>
      <c r="F165" s="11" t="s">
        <v>8</v>
      </c>
      <c r="G165" s="11" t="s">
        <v>9</v>
      </c>
      <c r="H165" s="11" t="s">
        <v>10</v>
      </c>
      <c r="I165" s="11" t="s">
        <v>11</v>
      </c>
      <c r="J165" s="12" t="s">
        <v>12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3">
        <v>155.0</v>
      </c>
      <c r="B166" s="14" t="s">
        <v>299</v>
      </c>
      <c r="C166" s="15" t="s">
        <v>300</v>
      </c>
      <c r="D166" s="13" t="s">
        <v>15</v>
      </c>
      <c r="E166" s="13">
        <v>4.0</v>
      </c>
      <c r="F166" s="13" t="s">
        <v>16</v>
      </c>
      <c r="G166" s="16">
        <v>29.0</v>
      </c>
      <c r="H166" s="16">
        <f t="shared" ref="H166:H205" si="9">+E166*G166</f>
        <v>116</v>
      </c>
      <c r="I166" s="17">
        <v>24.36000000000001</v>
      </c>
      <c r="J166" s="18">
        <f t="shared" ref="J166:J205" si="10">I166*75%</f>
        <v>18.27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9">
        <v>156.0</v>
      </c>
      <c r="B167" s="20">
        <v>39002.0</v>
      </c>
      <c r="C167" s="21" t="s">
        <v>301</v>
      </c>
      <c r="D167" s="19" t="s">
        <v>15</v>
      </c>
      <c r="E167" s="19">
        <v>11.0</v>
      </c>
      <c r="F167" s="19" t="s">
        <v>16</v>
      </c>
      <c r="G167" s="22">
        <v>31.0</v>
      </c>
      <c r="H167" s="22">
        <f t="shared" si="9"/>
        <v>341</v>
      </c>
      <c r="I167" s="23">
        <v>71.61000000000003</v>
      </c>
      <c r="J167" s="18">
        <f t="shared" si="10"/>
        <v>53.7075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3">
        <v>157.0</v>
      </c>
      <c r="B168" s="14">
        <v>16049.0</v>
      </c>
      <c r="C168" s="15" t="s">
        <v>302</v>
      </c>
      <c r="D168" s="13" t="s">
        <v>61</v>
      </c>
      <c r="E168" s="13">
        <v>32.0</v>
      </c>
      <c r="F168" s="13" t="s">
        <v>16</v>
      </c>
      <c r="G168" s="16">
        <v>3.2</v>
      </c>
      <c r="H168" s="16">
        <f t="shared" si="9"/>
        <v>102.4</v>
      </c>
      <c r="I168" s="17">
        <v>21.50400000000001</v>
      </c>
      <c r="J168" s="18">
        <f t="shared" si="10"/>
        <v>16.128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9">
        <v>158.0</v>
      </c>
      <c r="B169" s="20" t="s">
        <v>303</v>
      </c>
      <c r="C169" s="21" t="s">
        <v>304</v>
      </c>
      <c r="D169" s="19" t="s">
        <v>21</v>
      </c>
      <c r="E169" s="19">
        <v>8.0</v>
      </c>
      <c r="F169" s="19" t="s">
        <v>16</v>
      </c>
      <c r="G169" s="22">
        <v>18.0</v>
      </c>
      <c r="H169" s="22">
        <f t="shared" si="9"/>
        <v>144</v>
      </c>
      <c r="I169" s="23">
        <v>30.24000000000001</v>
      </c>
      <c r="J169" s="18">
        <f t="shared" si="10"/>
        <v>22.68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3">
        <v>159.0</v>
      </c>
      <c r="B170" s="14" t="s">
        <v>305</v>
      </c>
      <c r="C170" s="15" t="s">
        <v>306</v>
      </c>
      <c r="D170" s="13" t="s">
        <v>18</v>
      </c>
      <c r="E170" s="13">
        <v>802.0</v>
      </c>
      <c r="F170" s="13" t="s">
        <v>16</v>
      </c>
      <c r="G170" s="16">
        <v>0.25</v>
      </c>
      <c r="H170" s="16">
        <f t="shared" si="9"/>
        <v>200.5</v>
      </c>
      <c r="I170" s="17">
        <v>42.10500000000002</v>
      </c>
      <c r="J170" s="18">
        <f t="shared" si="10"/>
        <v>31.57875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9">
        <v>160.0</v>
      </c>
      <c r="B171" s="20" t="s">
        <v>307</v>
      </c>
      <c r="C171" s="21" t="s">
        <v>308</v>
      </c>
      <c r="D171" s="19" t="s">
        <v>18</v>
      </c>
      <c r="E171" s="19">
        <v>869.0</v>
      </c>
      <c r="F171" s="19" t="s">
        <v>16</v>
      </c>
      <c r="G171" s="22">
        <v>0.25</v>
      </c>
      <c r="H171" s="22">
        <f t="shared" si="9"/>
        <v>217.25</v>
      </c>
      <c r="I171" s="23">
        <v>45.62250000000002</v>
      </c>
      <c r="J171" s="18">
        <f t="shared" si="10"/>
        <v>34.216875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3">
        <v>161.0</v>
      </c>
      <c r="B172" s="14" t="s">
        <v>309</v>
      </c>
      <c r="C172" s="15" t="s">
        <v>310</v>
      </c>
      <c r="D172" s="13" t="s">
        <v>18</v>
      </c>
      <c r="E172" s="13">
        <v>1.0</v>
      </c>
      <c r="F172" s="13" t="s">
        <v>16</v>
      </c>
      <c r="G172" s="16">
        <v>60.0</v>
      </c>
      <c r="H172" s="16">
        <f t="shared" si="9"/>
        <v>60</v>
      </c>
      <c r="I172" s="17">
        <v>12.600000000000005</v>
      </c>
      <c r="J172" s="18">
        <f t="shared" si="10"/>
        <v>9.45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9">
        <v>162.0</v>
      </c>
      <c r="B173" s="20">
        <v>2023.0</v>
      </c>
      <c r="C173" s="21" t="s">
        <v>311</v>
      </c>
      <c r="D173" s="19" t="s">
        <v>21</v>
      </c>
      <c r="E173" s="19">
        <v>3.0</v>
      </c>
      <c r="F173" s="19" t="s">
        <v>16</v>
      </c>
      <c r="G173" s="22">
        <v>32.0</v>
      </c>
      <c r="H173" s="22">
        <f t="shared" si="9"/>
        <v>96</v>
      </c>
      <c r="I173" s="23">
        <v>20.160000000000007</v>
      </c>
      <c r="J173" s="18">
        <f t="shared" si="10"/>
        <v>15.12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3">
        <v>163.0</v>
      </c>
      <c r="B174" s="14">
        <v>31084.0</v>
      </c>
      <c r="C174" s="15" t="s">
        <v>312</v>
      </c>
      <c r="D174" s="13" t="s">
        <v>21</v>
      </c>
      <c r="E174" s="13">
        <v>9.0</v>
      </c>
      <c r="F174" s="13" t="s">
        <v>16</v>
      </c>
      <c r="G174" s="16">
        <v>38.0</v>
      </c>
      <c r="H174" s="16">
        <f t="shared" si="9"/>
        <v>342</v>
      </c>
      <c r="I174" s="17">
        <v>71.82000000000002</v>
      </c>
      <c r="J174" s="18">
        <f t="shared" si="10"/>
        <v>53.865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9">
        <v>164.0</v>
      </c>
      <c r="B175" s="20" t="s">
        <v>313</v>
      </c>
      <c r="C175" s="21" t="s">
        <v>314</v>
      </c>
      <c r="D175" s="19" t="s">
        <v>178</v>
      </c>
      <c r="E175" s="19">
        <v>867.0</v>
      </c>
      <c r="F175" s="19" t="s">
        <v>16</v>
      </c>
      <c r="G175" s="22">
        <v>7.5</v>
      </c>
      <c r="H175" s="22">
        <f t="shared" si="9"/>
        <v>6502.5</v>
      </c>
      <c r="I175" s="23">
        <v>1365.5250000000005</v>
      </c>
      <c r="J175" s="18">
        <f t="shared" si="10"/>
        <v>1024.14375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3">
        <v>165.0</v>
      </c>
      <c r="B176" s="14">
        <v>34016.0</v>
      </c>
      <c r="C176" s="15" t="s">
        <v>315</v>
      </c>
      <c r="D176" s="13" t="s">
        <v>18</v>
      </c>
      <c r="E176" s="13">
        <v>3.0</v>
      </c>
      <c r="F176" s="13" t="s">
        <v>16</v>
      </c>
      <c r="G176" s="16">
        <v>44.0</v>
      </c>
      <c r="H176" s="16">
        <f t="shared" si="9"/>
        <v>132</v>
      </c>
      <c r="I176" s="17">
        <v>27.72000000000001</v>
      </c>
      <c r="J176" s="18">
        <f t="shared" si="10"/>
        <v>20.79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9">
        <v>166.0</v>
      </c>
      <c r="B177" s="20" t="s">
        <v>316</v>
      </c>
      <c r="C177" s="21" t="s">
        <v>317</v>
      </c>
      <c r="D177" s="19" t="s">
        <v>18</v>
      </c>
      <c r="E177" s="19">
        <v>8.0</v>
      </c>
      <c r="F177" s="19" t="s">
        <v>16</v>
      </c>
      <c r="G177" s="22">
        <v>4.6</v>
      </c>
      <c r="H177" s="22">
        <f t="shared" si="9"/>
        <v>36.8</v>
      </c>
      <c r="I177" s="23">
        <v>7.728000000000002</v>
      </c>
      <c r="J177" s="18">
        <f t="shared" si="10"/>
        <v>5.796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3">
        <v>167.0</v>
      </c>
      <c r="B178" s="14" t="s">
        <v>318</v>
      </c>
      <c r="C178" s="15" t="s">
        <v>319</v>
      </c>
      <c r="D178" s="13" t="s">
        <v>74</v>
      </c>
      <c r="E178" s="13">
        <v>24.0</v>
      </c>
      <c r="F178" s="13" t="s">
        <v>16</v>
      </c>
      <c r="G178" s="16">
        <v>3.5</v>
      </c>
      <c r="H178" s="16">
        <f t="shared" si="9"/>
        <v>84</v>
      </c>
      <c r="I178" s="17">
        <v>17.640000000000008</v>
      </c>
      <c r="J178" s="18">
        <f t="shared" si="10"/>
        <v>13.23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9">
        <v>168.0</v>
      </c>
      <c r="B179" s="20" t="s">
        <v>320</v>
      </c>
      <c r="C179" s="21" t="s">
        <v>321</v>
      </c>
      <c r="D179" s="19" t="s">
        <v>74</v>
      </c>
      <c r="E179" s="19">
        <v>241.0</v>
      </c>
      <c r="F179" s="19" t="s">
        <v>16</v>
      </c>
      <c r="G179" s="22">
        <v>3.5</v>
      </c>
      <c r="H179" s="22">
        <f t="shared" si="9"/>
        <v>843.5</v>
      </c>
      <c r="I179" s="23">
        <v>177.13500000000008</v>
      </c>
      <c r="J179" s="18">
        <f t="shared" si="10"/>
        <v>132.85125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3">
        <v>169.0</v>
      </c>
      <c r="B180" s="14" t="s">
        <v>322</v>
      </c>
      <c r="C180" s="15" t="s">
        <v>323</v>
      </c>
      <c r="D180" s="13" t="s">
        <v>15</v>
      </c>
      <c r="E180" s="13">
        <v>2.0</v>
      </c>
      <c r="F180" s="13" t="s">
        <v>16</v>
      </c>
      <c r="G180" s="16">
        <v>6.0</v>
      </c>
      <c r="H180" s="16">
        <f t="shared" si="9"/>
        <v>12</v>
      </c>
      <c r="I180" s="17">
        <v>2.520000000000001</v>
      </c>
      <c r="J180" s="18">
        <f t="shared" si="10"/>
        <v>1.89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9">
        <v>170.0</v>
      </c>
      <c r="B181" s="20" t="s">
        <v>324</v>
      </c>
      <c r="C181" s="21" t="s">
        <v>325</v>
      </c>
      <c r="D181" s="19" t="s">
        <v>15</v>
      </c>
      <c r="E181" s="19">
        <v>1.0</v>
      </c>
      <c r="F181" s="19" t="s">
        <v>16</v>
      </c>
      <c r="G181" s="22">
        <v>1.3</v>
      </c>
      <c r="H181" s="22">
        <f t="shared" si="9"/>
        <v>1.3</v>
      </c>
      <c r="I181" s="23">
        <v>0.27300000000000013</v>
      </c>
      <c r="J181" s="18">
        <f t="shared" si="10"/>
        <v>0.20475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3">
        <v>171.0</v>
      </c>
      <c r="B182" s="14" t="s">
        <v>326</v>
      </c>
      <c r="C182" s="15" t="s">
        <v>327</v>
      </c>
      <c r="D182" s="13" t="s">
        <v>18</v>
      </c>
      <c r="E182" s="13">
        <v>90.0</v>
      </c>
      <c r="F182" s="13" t="s">
        <v>16</v>
      </c>
      <c r="G182" s="16">
        <v>18.0</v>
      </c>
      <c r="H182" s="16">
        <f t="shared" si="9"/>
        <v>1620</v>
      </c>
      <c r="I182" s="17">
        <v>340.2000000000001</v>
      </c>
      <c r="J182" s="18">
        <f t="shared" si="10"/>
        <v>255.15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9">
        <v>172.0</v>
      </c>
      <c r="B183" s="20" t="s">
        <v>328</v>
      </c>
      <c r="C183" s="21" t="s">
        <v>329</v>
      </c>
      <c r="D183" s="19" t="s">
        <v>15</v>
      </c>
      <c r="E183" s="19">
        <v>11.0</v>
      </c>
      <c r="F183" s="19" t="s">
        <v>16</v>
      </c>
      <c r="G183" s="22">
        <v>0.5</v>
      </c>
      <c r="H183" s="22">
        <f t="shared" si="9"/>
        <v>5.5</v>
      </c>
      <c r="I183" s="23">
        <v>1.1550000000000005</v>
      </c>
      <c r="J183" s="18">
        <f t="shared" si="10"/>
        <v>0.86625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3">
        <v>173.0</v>
      </c>
      <c r="B184" s="14" t="s">
        <v>330</v>
      </c>
      <c r="C184" s="15" t="s">
        <v>331</v>
      </c>
      <c r="D184" s="13" t="s">
        <v>178</v>
      </c>
      <c r="E184" s="13">
        <v>430.0</v>
      </c>
      <c r="F184" s="13" t="s">
        <v>16</v>
      </c>
      <c r="G184" s="16">
        <v>1.3</v>
      </c>
      <c r="H184" s="16">
        <f t="shared" si="9"/>
        <v>559</v>
      </c>
      <c r="I184" s="17">
        <v>117.39000000000004</v>
      </c>
      <c r="J184" s="18">
        <f t="shared" si="10"/>
        <v>88.0425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9">
        <v>174.0</v>
      </c>
      <c r="B185" s="20" t="s">
        <v>313</v>
      </c>
      <c r="C185" s="21" t="s">
        <v>332</v>
      </c>
      <c r="D185" s="19" t="s">
        <v>178</v>
      </c>
      <c r="E185" s="19">
        <v>867.0</v>
      </c>
      <c r="F185" s="19" t="s">
        <v>16</v>
      </c>
      <c r="G185" s="22">
        <v>1.5</v>
      </c>
      <c r="H185" s="22">
        <f t="shared" si="9"/>
        <v>1300.5</v>
      </c>
      <c r="I185" s="23">
        <v>273.1050000000001</v>
      </c>
      <c r="J185" s="18">
        <f t="shared" si="10"/>
        <v>204.82875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3">
        <v>175.0</v>
      </c>
      <c r="B186" s="14">
        <v>18035.0</v>
      </c>
      <c r="C186" s="15" t="s">
        <v>333</v>
      </c>
      <c r="D186" s="13" t="s">
        <v>18</v>
      </c>
      <c r="E186" s="13">
        <v>3.0</v>
      </c>
      <c r="F186" s="13" t="s">
        <v>16</v>
      </c>
      <c r="G186" s="16">
        <v>6.4</v>
      </c>
      <c r="H186" s="16">
        <f t="shared" si="9"/>
        <v>19.2</v>
      </c>
      <c r="I186" s="17">
        <v>4.032000000000002</v>
      </c>
      <c r="J186" s="18">
        <f t="shared" si="10"/>
        <v>3.024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9">
        <v>176.0</v>
      </c>
      <c r="B187" s="20" t="s">
        <v>334</v>
      </c>
      <c r="C187" s="21" t="s">
        <v>335</v>
      </c>
      <c r="D187" s="19" t="s">
        <v>18</v>
      </c>
      <c r="E187" s="19">
        <v>1630.0</v>
      </c>
      <c r="F187" s="19" t="s">
        <v>16</v>
      </c>
      <c r="G187" s="22">
        <v>3.5</v>
      </c>
      <c r="H187" s="22">
        <f t="shared" si="9"/>
        <v>5705</v>
      </c>
      <c r="I187" s="23">
        <v>1198.0500000000004</v>
      </c>
      <c r="J187" s="18">
        <f t="shared" si="10"/>
        <v>898.5375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3">
        <v>177.0</v>
      </c>
      <c r="B188" s="14" t="s">
        <v>336</v>
      </c>
      <c r="C188" s="15" t="s">
        <v>337</v>
      </c>
      <c r="D188" s="13" t="s">
        <v>18</v>
      </c>
      <c r="E188" s="13">
        <v>1340.0</v>
      </c>
      <c r="F188" s="13" t="s">
        <v>16</v>
      </c>
      <c r="G188" s="16">
        <v>0.5</v>
      </c>
      <c r="H188" s="16">
        <f t="shared" si="9"/>
        <v>670</v>
      </c>
      <c r="I188" s="17">
        <v>140.70000000000005</v>
      </c>
      <c r="J188" s="18">
        <f t="shared" si="10"/>
        <v>105.525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9">
        <v>178.0</v>
      </c>
      <c r="B189" s="20" t="s">
        <v>338</v>
      </c>
      <c r="C189" s="21" t="s">
        <v>339</v>
      </c>
      <c r="D189" s="19" t="s">
        <v>178</v>
      </c>
      <c r="E189" s="19">
        <v>50.0</v>
      </c>
      <c r="F189" s="19" t="s">
        <v>16</v>
      </c>
      <c r="G189" s="22">
        <v>4.6</v>
      </c>
      <c r="H189" s="22">
        <f t="shared" si="9"/>
        <v>230</v>
      </c>
      <c r="I189" s="23">
        <v>48.30000000000001</v>
      </c>
      <c r="J189" s="18">
        <f t="shared" si="10"/>
        <v>36.225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3">
        <v>179.0</v>
      </c>
      <c r="B190" s="14" t="s">
        <v>340</v>
      </c>
      <c r="C190" s="15" t="s">
        <v>341</v>
      </c>
      <c r="D190" s="13" t="s">
        <v>18</v>
      </c>
      <c r="E190" s="13">
        <v>15.0</v>
      </c>
      <c r="F190" s="13" t="s">
        <v>16</v>
      </c>
      <c r="G190" s="16">
        <v>12.0</v>
      </c>
      <c r="H190" s="16">
        <f t="shared" si="9"/>
        <v>180</v>
      </c>
      <c r="I190" s="17">
        <v>37.80000000000001</v>
      </c>
      <c r="J190" s="18">
        <f t="shared" si="10"/>
        <v>28.35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9">
        <v>180.0</v>
      </c>
      <c r="B191" s="20" t="s">
        <v>342</v>
      </c>
      <c r="C191" s="21" t="s">
        <v>343</v>
      </c>
      <c r="D191" s="19" t="s">
        <v>21</v>
      </c>
      <c r="E191" s="19">
        <v>7.0</v>
      </c>
      <c r="F191" s="19" t="s">
        <v>16</v>
      </c>
      <c r="G191" s="22">
        <v>23.0</v>
      </c>
      <c r="H191" s="22">
        <f t="shared" si="9"/>
        <v>161</v>
      </c>
      <c r="I191" s="23">
        <v>33.81000000000001</v>
      </c>
      <c r="J191" s="18">
        <f t="shared" si="10"/>
        <v>25.3575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3">
        <v>181.0</v>
      </c>
      <c r="B192" s="14" t="s">
        <v>344</v>
      </c>
      <c r="C192" s="15" t="s">
        <v>345</v>
      </c>
      <c r="D192" s="13" t="s">
        <v>21</v>
      </c>
      <c r="E192" s="13">
        <v>25.0</v>
      </c>
      <c r="F192" s="13" t="s">
        <v>16</v>
      </c>
      <c r="G192" s="16">
        <v>12.5</v>
      </c>
      <c r="H192" s="16">
        <f t="shared" si="9"/>
        <v>312.5</v>
      </c>
      <c r="I192" s="17">
        <v>65.62500000000003</v>
      </c>
      <c r="J192" s="18">
        <f t="shared" si="10"/>
        <v>49.21875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9">
        <v>182.0</v>
      </c>
      <c r="B193" s="20" t="s">
        <v>340</v>
      </c>
      <c r="C193" s="21" t="s">
        <v>341</v>
      </c>
      <c r="D193" s="19" t="s">
        <v>18</v>
      </c>
      <c r="E193" s="19">
        <v>15.0</v>
      </c>
      <c r="F193" s="19" t="s">
        <v>16</v>
      </c>
      <c r="G193" s="22">
        <v>12.0</v>
      </c>
      <c r="H193" s="22">
        <f t="shared" si="9"/>
        <v>180</v>
      </c>
      <c r="I193" s="23">
        <v>37.80000000000001</v>
      </c>
      <c r="J193" s="18">
        <f t="shared" si="10"/>
        <v>28.35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3">
        <v>183.0</v>
      </c>
      <c r="B194" s="14" t="s">
        <v>206</v>
      </c>
      <c r="C194" s="15" t="s">
        <v>346</v>
      </c>
      <c r="D194" s="13" t="s">
        <v>18</v>
      </c>
      <c r="E194" s="13">
        <v>94.0</v>
      </c>
      <c r="F194" s="13" t="s">
        <v>16</v>
      </c>
      <c r="G194" s="16">
        <v>12.0</v>
      </c>
      <c r="H194" s="16">
        <f t="shared" si="9"/>
        <v>1128</v>
      </c>
      <c r="I194" s="17">
        <v>236.88000000000008</v>
      </c>
      <c r="J194" s="18">
        <f t="shared" si="10"/>
        <v>177.66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9">
        <v>184.0</v>
      </c>
      <c r="B195" s="20" t="s">
        <v>347</v>
      </c>
      <c r="C195" s="21" t="s">
        <v>348</v>
      </c>
      <c r="D195" s="19" t="s">
        <v>18</v>
      </c>
      <c r="E195" s="19">
        <v>654.0</v>
      </c>
      <c r="F195" s="19" t="s">
        <v>16</v>
      </c>
      <c r="G195" s="22">
        <v>16.0</v>
      </c>
      <c r="H195" s="22">
        <f t="shared" si="9"/>
        <v>10464</v>
      </c>
      <c r="I195" s="23">
        <v>2197.440000000001</v>
      </c>
      <c r="J195" s="18">
        <f t="shared" si="10"/>
        <v>1648.08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3">
        <v>185.0</v>
      </c>
      <c r="B196" s="14" t="s">
        <v>349</v>
      </c>
      <c r="C196" s="15" t="s">
        <v>350</v>
      </c>
      <c r="D196" s="13" t="s">
        <v>18</v>
      </c>
      <c r="E196" s="13">
        <v>119.0</v>
      </c>
      <c r="F196" s="13" t="s">
        <v>16</v>
      </c>
      <c r="G196" s="16">
        <v>8.4</v>
      </c>
      <c r="H196" s="16">
        <f t="shared" si="9"/>
        <v>999.6</v>
      </c>
      <c r="I196" s="17">
        <v>209.91600000000008</v>
      </c>
      <c r="J196" s="18">
        <f t="shared" si="10"/>
        <v>157.437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9">
        <v>186.0</v>
      </c>
      <c r="B197" s="20" t="s">
        <v>351</v>
      </c>
      <c r="C197" s="21" t="s">
        <v>352</v>
      </c>
      <c r="D197" s="19" t="s">
        <v>18</v>
      </c>
      <c r="E197" s="19">
        <v>253.0</v>
      </c>
      <c r="F197" s="19" t="s">
        <v>16</v>
      </c>
      <c r="G197" s="22">
        <v>6.4</v>
      </c>
      <c r="H197" s="22">
        <f t="shared" si="9"/>
        <v>1619.2</v>
      </c>
      <c r="I197" s="23">
        <v>340.03200000000015</v>
      </c>
      <c r="J197" s="18">
        <f t="shared" si="10"/>
        <v>255.024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3">
        <v>187.0</v>
      </c>
      <c r="B198" s="14">
        <v>20008.0</v>
      </c>
      <c r="C198" s="15" t="s">
        <v>353</v>
      </c>
      <c r="D198" s="13" t="s">
        <v>21</v>
      </c>
      <c r="E198" s="13">
        <v>4000.0</v>
      </c>
      <c r="F198" s="13" t="s">
        <v>16</v>
      </c>
      <c r="G198" s="16">
        <v>0.25</v>
      </c>
      <c r="H198" s="16">
        <f t="shared" si="9"/>
        <v>1000</v>
      </c>
      <c r="I198" s="17">
        <v>210.00000000000009</v>
      </c>
      <c r="J198" s="18">
        <f t="shared" si="10"/>
        <v>157.5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9">
        <v>188.0</v>
      </c>
      <c r="B199" s="20" t="s">
        <v>354</v>
      </c>
      <c r="C199" s="21" t="s">
        <v>355</v>
      </c>
      <c r="D199" s="19" t="s">
        <v>74</v>
      </c>
      <c r="E199" s="19">
        <v>57.0</v>
      </c>
      <c r="F199" s="19" t="s">
        <v>16</v>
      </c>
      <c r="G199" s="22">
        <v>6.4</v>
      </c>
      <c r="H199" s="22">
        <f t="shared" si="9"/>
        <v>364.8</v>
      </c>
      <c r="I199" s="23">
        <v>76.60800000000003</v>
      </c>
      <c r="J199" s="18">
        <f t="shared" si="10"/>
        <v>57.456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3">
        <v>189.0</v>
      </c>
      <c r="B200" s="14">
        <v>16020.0</v>
      </c>
      <c r="C200" s="15" t="s">
        <v>356</v>
      </c>
      <c r="D200" s="13" t="s">
        <v>178</v>
      </c>
      <c r="E200" s="13">
        <v>10.0</v>
      </c>
      <c r="F200" s="13" t="s">
        <v>16</v>
      </c>
      <c r="G200" s="16">
        <v>16.0</v>
      </c>
      <c r="H200" s="16">
        <f t="shared" si="9"/>
        <v>160</v>
      </c>
      <c r="I200" s="17">
        <v>33.60000000000001</v>
      </c>
      <c r="J200" s="18">
        <f t="shared" si="10"/>
        <v>25.2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9">
        <v>190.0</v>
      </c>
      <c r="B201" s="20" t="s">
        <v>357</v>
      </c>
      <c r="C201" s="21" t="s">
        <v>358</v>
      </c>
      <c r="D201" s="19" t="s">
        <v>21</v>
      </c>
      <c r="E201" s="19">
        <v>73.0</v>
      </c>
      <c r="F201" s="19" t="s">
        <v>16</v>
      </c>
      <c r="G201" s="22">
        <v>23.0</v>
      </c>
      <c r="H201" s="22">
        <f t="shared" si="9"/>
        <v>1679</v>
      </c>
      <c r="I201" s="23">
        <v>352.59000000000015</v>
      </c>
      <c r="J201" s="18">
        <f t="shared" si="10"/>
        <v>264.4425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3">
        <v>191.0</v>
      </c>
      <c r="B202" s="14" t="s">
        <v>359</v>
      </c>
      <c r="C202" s="15" t="s">
        <v>360</v>
      </c>
      <c r="D202" s="13" t="s">
        <v>74</v>
      </c>
      <c r="E202" s="13">
        <v>40.0</v>
      </c>
      <c r="F202" s="13" t="s">
        <v>16</v>
      </c>
      <c r="G202" s="16">
        <v>7.9</v>
      </c>
      <c r="H202" s="16">
        <f t="shared" si="9"/>
        <v>316</v>
      </c>
      <c r="I202" s="17">
        <v>66.36000000000003</v>
      </c>
      <c r="J202" s="18">
        <f t="shared" si="10"/>
        <v>49.77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9">
        <v>192.0</v>
      </c>
      <c r="B203" s="20">
        <v>39001.0</v>
      </c>
      <c r="C203" s="21" t="s">
        <v>361</v>
      </c>
      <c r="D203" s="19" t="s">
        <v>18</v>
      </c>
      <c r="E203" s="19">
        <v>24.0</v>
      </c>
      <c r="F203" s="19" t="s">
        <v>16</v>
      </c>
      <c r="G203" s="22">
        <v>16.0</v>
      </c>
      <c r="H203" s="22">
        <f t="shared" si="9"/>
        <v>384</v>
      </c>
      <c r="I203" s="23">
        <v>80.64000000000003</v>
      </c>
      <c r="J203" s="18">
        <f t="shared" si="10"/>
        <v>60.48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3">
        <v>193.0</v>
      </c>
      <c r="B204" s="14">
        <v>39007.0</v>
      </c>
      <c r="C204" s="15" t="s">
        <v>362</v>
      </c>
      <c r="D204" s="13" t="s">
        <v>15</v>
      </c>
      <c r="E204" s="13">
        <v>5.0</v>
      </c>
      <c r="F204" s="13" t="s">
        <v>16</v>
      </c>
      <c r="G204" s="16">
        <v>12.0</v>
      </c>
      <c r="H204" s="16">
        <f t="shared" si="9"/>
        <v>60</v>
      </c>
      <c r="I204" s="17">
        <v>12.600000000000005</v>
      </c>
      <c r="J204" s="18">
        <f t="shared" si="10"/>
        <v>9.45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9">
        <v>194.0</v>
      </c>
      <c r="B205" s="20">
        <v>39006.0</v>
      </c>
      <c r="C205" s="21" t="s">
        <v>363</v>
      </c>
      <c r="D205" s="19" t="s">
        <v>18</v>
      </c>
      <c r="E205" s="19">
        <v>17.0</v>
      </c>
      <c r="F205" s="19" t="s">
        <v>16</v>
      </c>
      <c r="G205" s="22">
        <v>14.0</v>
      </c>
      <c r="H205" s="22">
        <f t="shared" si="9"/>
        <v>238</v>
      </c>
      <c r="I205" s="23">
        <v>49.98000000000002</v>
      </c>
      <c r="J205" s="18">
        <f t="shared" si="10"/>
        <v>37.485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1" t="s">
        <v>3</v>
      </c>
      <c r="B206" s="11" t="s">
        <v>4</v>
      </c>
      <c r="C206" s="11" t="s">
        <v>5</v>
      </c>
      <c r="D206" s="11" t="s">
        <v>6</v>
      </c>
      <c r="E206" s="11" t="s">
        <v>7</v>
      </c>
      <c r="F206" s="11" t="s">
        <v>8</v>
      </c>
      <c r="G206" s="11" t="s">
        <v>9</v>
      </c>
      <c r="H206" s="11" t="s">
        <v>10</v>
      </c>
      <c r="I206" s="11" t="s">
        <v>11</v>
      </c>
      <c r="J206" s="12" t="s">
        <v>12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3">
        <v>195.0</v>
      </c>
      <c r="B207" s="14">
        <v>16040.0</v>
      </c>
      <c r="C207" s="15" t="s">
        <v>364</v>
      </c>
      <c r="D207" s="13" t="s">
        <v>21</v>
      </c>
      <c r="E207" s="13">
        <v>40.0</v>
      </c>
      <c r="F207" s="13" t="s">
        <v>16</v>
      </c>
      <c r="G207" s="16">
        <v>21.0</v>
      </c>
      <c r="H207" s="16">
        <f t="shared" ref="H207:H246" si="11">+E207*G207</f>
        <v>840</v>
      </c>
      <c r="I207" s="17">
        <v>176.40000000000006</v>
      </c>
      <c r="J207" s="18">
        <f t="shared" ref="J207:J246" si="12">I207*75%</f>
        <v>132.3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9">
        <v>196.0</v>
      </c>
      <c r="B208" s="20" t="s">
        <v>365</v>
      </c>
      <c r="C208" s="21" t="s">
        <v>366</v>
      </c>
      <c r="D208" s="19" t="s">
        <v>21</v>
      </c>
      <c r="E208" s="19">
        <v>9.0</v>
      </c>
      <c r="F208" s="19" t="s">
        <v>16</v>
      </c>
      <c r="G208" s="22">
        <v>21.0</v>
      </c>
      <c r="H208" s="22">
        <f t="shared" si="11"/>
        <v>189</v>
      </c>
      <c r="I208" s="23">
        <v>39.69000000000001</v>
      </c>
      <c r="J208" s="18">
        <f t="shared" si="12"/>
        <v>29.7675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3">
        <v>197.0</v>
      </c>
      <c r="B209" s="14" t="s">
        <v>367</v>
      </c>
      <c r="C209" s="15" t="s">
        <v>368</v>
      </c>
      <c r="D209" s="13" t="s">
        <v>18</v>
      </c>
      <c r="E209" s="13">
        <v>500.0</v>
      </c>
      <c r="F209" s="13" t="s">
        <v>16</v>
      </c>
      <c r="G209" s="16">
        <v>0.5</v>
      </c>
      <c r="H209" s="16">
        <f t="shared" si="11"/>
        <v>250</v>
      </c>
      <c r="I209" s="17">
        <v>52.50000000000002</v>
      </c>
      <c r="J209" s="18">
        <f t="shared" si="12"/>
        <v>39.375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9">
        <v>198.0</v>
      </c>
      <c r="B210" s="20">
        <v>32001.0</v>
      </c>
      <c r="C210" s="21" t="s">
        <v>369</v>
      </c>
      <c r="D210" s="19" t="s">
        <v>18</v>
      </c>
      <c r="E210" s="19">
        <v>70.0</v>
      </c>
      <c r="F210" s="19" t="s">
        <v>16</v>
      </c>
      <c r="G210" s="22">
        <v>0.5</v>
      </c>
      <c r="H210" s="22">
        <f t="shared" si="11"/>
        <v>35</v>
      </c>
      <c r="I210" s="23">
        <v>7.350000000000002</v>
      </c>
      <c r="J210" s="18">
        <f t="shared" si="12"/>
        <v>5.5125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3">
        <v>199.0</v>
      </c>
      <c r="B211" s="14" t="s">
        <v>370</v>
      </c>
      <c r="C211" s="15" t="s">
        <v>371</v>
      </c>
      <c r="D211" s="13" t="s">
        <v>18</v>
      </c>
      <c r="E211" s="13">
        <v>2500.0</v>
      </c>
      <c r="F211" s="13" t="s">
        <v>16</v>
      </c>
      <c r="G211" s="16">
        <v>0.5</v>
      </c>
      <c r="H211" s="16">
        <f t="shared" si="11"/>
        <v>1250</v>
      </c>
      <c r="I211" s="17">
        <v>262.5000000000001</v>
      </c>
      <c r="J211" s="18">
        <f t="shared" si="12"/>
        <v>196.875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9">
        <v>200.0</v>
      </c>
      <c r="B212" s="20">
        <v>20021.0</v>
      </c>
      <c r="C212" s="21" t="s">
        <v>372</v>
      </c>
      <c r="D212" s="19" t="s">
        <v>18</v>
      </c>
      <c r="E212" s="19">
        <v>3000.0</v>
      </c>
      <c r="F212" s="19" t="s">
        <v>16</v>
      </c>
      <c r="G212" s="22">
        <v>0.08</v>
      </c>
      <c r="H212" s="22">
        <f t="shared" si="11"/>
        <v>240</v>
      </c>
      <c r="I212" s="23">
        <v>50.40000000000002</v>
      </c>
      <c r="J212" s="18">
        <f t="shared" si="12"/>
        <v>37.8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3">
        <v>201.0</v>
      </c>
      <c r="B213" s="14" t="s">
        <v>373</v>
      </c>
      <c r="C213" s="15" t="s">
        <v>374</v>
      </c>
      <c r="D213" s="13" t="s">
        <v>18</v>
      </c>
      <c r="E213" s="13">
        <v>8000.0</v>
      </c>
      <c r="F213" s="13" t="s">
        <v>16</v>
      </c>
      <c r="G213" s="16">
        <v>0.04</v>
      </c>
      <c r="H213" s="16">
        <f t="shared" si="11"/>
        <v>320</v>
      </c>
      <c r="I213" s="17">
        <v>67.20000000000002</v>
      </c>
      <c r="J213" s="18">
        <f t="shared" si="12"/>
        <v>50.4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9">
        <v>202.0</v>
      </c>
      <c r="B214" s="20" t="s">
        <v>375</v>
      </c>
      <c r="C214" s="21" t="s">
        <v>376</v>
      </c>
      <c r="D214" s="19" t="s">
        <v>18</v>
      </c>
      <c r="E214" s="19">
        <v>1000.0</v>
      </c>
      <c r="F214" s="19" t="s">
        <v>16</v>
      </c>
      <c r="G214" s="22">
        <v>2.1</v>
      </c>
      <c r="H214" s="22">
        <f t="shared" si="11"/>
        <v>2100</v>
      </c>
      <c r="I214" s="23">
        <v>441.00000000000017</v>
      </c>
      <c r="J214" s="18">
        <f t="shared" si="12"/>
        <v>330.75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3">
        <v>203.0</v>
      </c>
      <c r="B215" s="14" t="s">
        <v>377</v>
      </c>
      <c r="C215" s="15" t="s">
        <v>378</v>
      </c>
      <c r="D215" s="13" t="s">
        <v>18</v>
      </c>
      <c r="E215" s="13">
        <v>5.0</v>
      </c>
      <c r="F215" s="13" t="s">
        <v>16</v>
      </c>
      <c r="G215" s="16">
        <v>16.0</v>
      </c>
      <c r="H215" s="16">
        <f t="shared" si="11"/>
        <v>80</v>
      </c>
      <c r="I215" s="17">
        <v>16.800000000000004</v>
      </c>
      <c r="J215" s="18">
        <f t="shared" si="12"/>
        <v>12.6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9">
        <v>204.0</v>
      </c>
      <c r="B216" s="20" t="s">
        <v>379</v>
      </c>
      <c r="C216" s="21" t="s">
        <v>380</v>
      </c>
      <c r="D216" s="19" t="s">
        <v>178</v>
      </c>
      <c r="E216" s="19">
        <v>67.0</v>
      </c>
      <c r="F216" s="19" t="s">
        <v>16</v>
      </c>
      <c r="G216" s="22">
        <v>3.2</v>
      </c>
      <c r="H216" s="22">
        <f t="shared" si="11"/>
        <v>214.4</v>
      </c>
      <c r="I216" s="23">
        <v>45.024000000000015</v>
      </c>
      <c r="J216" s="18">
        <f t="shared" si="12"/>
        <v>33.768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3">
        <v>205.0</v>
      </c>
      <c r="B217" s="14" t="s">
        <v>324</v>
      </c>
      <c r="C217" s="15" t="s">
        <v>325</v>
      </c>
      <c r="D217" s="13" t="s">
        <v>18</v>
      </c>
      <c r="E217" s="13">
        <v>137.0</v>
      </c>
      <c r="F217" s="13" t="s">
        <v>16</v>
      </c>
      <c r="G217" s="16">
        <v>1.3</v>
      </c>
      <c r="H217" s="16">
        <f t="shared" si="11"/>
        <v>178.1</v>
      </c>
      <c r="I217" s="17">
        <v>37.40100000000001</v>
      </c>
      <c r="J217" s="18">
        <f t="shared" si="12"/>
        <v>28.05075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9">
        <v>206.0</v>
      </c>
      <c r="B218" s="20" t="s">
        <v>381</v>
      </c>
      <c r="C218" s="21" t="s">
        <v>382</v>
      </c>
      <c r="D218" s="19" t="s">
        <v>18</v>
      </c>
      <c r="E218" s="19">
        <v>1851.0</v>
      </c>
      <c r="F218" s="19" t="s">
        <v>16</v>
      </c>
      <c r="G218" s="22">
        <v>3.5</v>
      </c>
      <c r="H218" s="22">
        <f t="shared" si="11"/>
        <v>6478.5</v>
      </c>
      <c r="I218" s="23">
        <v>1360.4850000000006</v>
      </c>
      <c r="J218" s="18">
        <f t="shared" si="12"/>
        <v>1020.36375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3">
        <v>207.0</v>
      </c>
      <c r="B219" s="14" t="s">
        <v>383</v>
      </c>
      <c r="C219" s="15" t="s">
        <v>384</v>
      </c>
      <c r="D219" s="13" t="s">
        <v>18</v>
      </c>
      <c r="E219" s="13">
        <v>25.0</v>
      </c>
      <c r="F219" s="13" t="s">
        <v>16</v>
      </c>
      <c r="G219" s="16">
        <v>12.0</v>
      </c>
      <c r="H219" s="16">
        <f t="shared" si="11"/>
        <v>300</v>
      </c>
      <c r="I219" s="17">
        <v>63.00000000000002</v>
      </c>
      <c r="J219" s="18">
        <f t="shared" si="12"/>
        <v>47.25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9">
        <v>208.0</v>
      </c>
      <c r="B220" s="20" t="s">
        <v>385</v>
      </c>
      <c r="C220" s="21" t="s">
        <v>386</v>
      </c>
      <c r="D220" s="19" t="s">
        <v>18</v>
      </c>
      <c r="E220" s="19">
        <v>150.0</v>
      </c>
      <c r="F220" s="19" t="s">
        <v>16</v>
      </c>
      <c r="G220" s="22">
        <v>0.5</v>
      </c>
      <c r="H220" s="22">
        <f t="shared" si="11"/>
        <v>75</v>
      </c>
      <c r="I220" s="23">
        <v>15.750000000000005</v>
      </c>
      <c r="J220" s="18">
        <f t="shared" si="12"/>
        <v>11.8125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3">
        <v>209.0</v>
      </c>
      <c r="B221" s="14">
        <v>25009.0</v>
      </c>
      <c r="C221" s="15" t="s">
        <v>387</v>
      </c>
      <c r="D221" s="13" t="s">
        <v>18</v>
      </c>
      <c r="E221" s="13">
        <v>132.0</v>
      </c>
      <c r="F221" s="13" t="s">
        <v>16</v>
      </c>
      <c r="G221" s="16">
        <v>0.6</v>
      </c>
      <c r="H221" s="16">
        <f t="shared" si="11"/>
        <v>79.2</v>
      </c>
      <c r="I221" s="17">
        <v>16.632000000000005</v>
      </c>
      <c r="J221" s="18">
        <f t="shared" si="12"/>
        <v>12.474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9">
        <v>210.0</v>
      </c>
      <c r="B222" s="20" t="s">
        <v>388</v>
      </c>
      <c r="C222" s="21" t="s">
        <v>389</v>
      </c>
      <c r="D222" s="19" t="s">
        <v>74</v>
      </c>
      <c r="E222" s="19">
        <v>42.0</v>
      </c>
      <c r="F222" s="19" t="s">
        <v>16</v>
      </c>
      <c r="G222" s="22">
        <v>0.3</v>
      </c>
      <c r="H222" s="22">
        <f t="shared" si="11"/>
        <v>12.6</v>
      </c>
      <c r="I222" s="23">
        <v>2.646000000000001</v>
      </c>
      <c r="J222" s="18">
        <f t="shared" si="12"/>
        <v>1.9845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3">
        <v>211.0</v>
      </c>
      <c r="B223" s="14" t="s">
        <v>390</v>
      </c>
      <c r="C223" s="15" t="s">
        <v>391</v>
      </c>
      <c r="D223" s="13" t="s">
        <v>74</v>
      </c>
      <c r="E223" s="13">
        <v>73.0</v>
      </c>
      <c r="F223" s="13" t="s">
        <v>16</v>
      </c>
      <c r="G223" s="16">
        <v>0.3</v>
      </c>
      <c r="H223" s="16">
        <f t="shared" si="11"/>
        <v>21.9</v>
      </c>
      <c r="I223" s="17">
        <v>4.599000000000001</v>
      </c>
      <c r="J223" s="18">
        <f t="shared" si="12"/>
        <v>3.44925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9">
        <v>212.0</v>
      </c>
      <c r="B224" s="20" t="s">
        <v>392</v>
      </c>
      <c r="C224" s="21" t="s">
        <v>393</v>
      </c>
      <c r="D224" s="19" t="s">
        <v>178</v>
      </c>
      <c r="E224" s="19">
        <v>216.0</v>
      </c>
      <c r="F224" s="19" t="s">
        <v>16</v>
      </c>
      <c r="G224" s="22">
        <v>0.5</v>
      </c>
      <c r="H224" s="22">
        <f t="shared" si="11"/>
        <v>108</v>
      </c>
      <c r="I224" s="23">
        <v>22.680000000000007</v>
      </c>
      <c r="J224" s="18">
        <f t="shared" si="12"/>
        <v>17.01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3">
        <v>213.0</v>
      </c>
      <c r="B225" s="14">
        <v>31038.0</v>
      </c>
      <c r="C225" s="15" t="s">
        <v>394</v>
      </c>
      <c r="D225" s="13" t="s">
        <v>18</v>
      </c>
      <c r="E225" s="13">
        <v>1.0</v>
      </c>
      <c r="F225" s="13" t="s">
        <v>16</v>
      </c>
      <c r="G225" s="16">
        <v>2.4</v>
      </c>
      <c r="H225" s="16">
        <f t="shared" si="11"/>
        <v>2.4</v>
      </c>
      <c r="I225" s="17">
        <v>0.5040000000000001</v>
      </c>
      <c r="J225" s="18">
        <f t="shared" si="12"/>
        <v>0.378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9">
        <v>214.0</v>
      </c>
      <c r="B226" s="20">
        <v>30055.0</v>
      </c>
      <c r="C226" s="21" t="s">
        <v>395</v>
      </c>
      <c r="D226" s="19" t="s">
        <v>18</v>
      </c>
      <c r="E226" s="19">
        <v>40.0</v>
      </c>
      <c r="F226" s="19" t="s">
        <v>16</v>
      </c>
      <c r="G226" s="22">
        <v>0.5</v>
      </c>
      <c r="H226" s="22">
        <f t="shared" si="11"/>
        <v>20</v>
      </c>
      <c r="I226" s="23">
        <v>4.200000000000001</v>
      </c>
      <c r="J226" s="18">
        <f t="shared" si="12"/>
        <v>3.15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3">
        <v>215.0</v>
      </c>
      <c r="B227" s="14">
        <v>31128.0</v>
      </c>
      <c r="C227" s="15" t="s">
        <v>396</v>
      </c>
      <c r="D227" s="13" t="s">
        <v>18</v>
      </c>
      <c r="E227" s="13">
        <v>80.0</v>
      </c>
      <c r="F227" s="13" t="s">
        <v>16</v>
      </c>
      <c r="G227" s="16">
        <v>13.0</v>
      </c>
      <c r="H227" s="16">
        <f t="shared" si="11"/>
        <v>1040</v>
      </c>
      <c r="I227" s="17">
        <v>218.4000000000001</v>
      </c>
      <c r="J227" s="18">
        <f t="shared" si="12"/>
        <v>163.8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9">
        <v>216.0</v>
      </c>
      <c r="B228" s="20" t="s">
        <v>397</v>
      </c>
      <c r="C228" s="21" t="s">
        <v>398</v>
      </c>
      <c r="D228" s="19" t="s">
        <v>74</v>
      </c>
      <c r="E228" s="19">
        <v>62.0</v>
      </c>
      <c r="F228" s="19" t="s">
        <v>16</v>
      </c>
      <c r="G228" s="22">
        <v>4.5</v>
      </c>
      <c r="H228" s="22">
        <f t="shared" si="11"/>
        <v>279</v>
      </c>
      <c r="I228" s="23">
        <v>58.59000000000002</v>
      </c>
      <c r="J228" s="18">
        <f t="shared" si="12"/>
        <v>43.9425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3">
        <v>217.0</v>
      </c>
      <c r="B229" s="14">
        <v>33038.0</v>
      </c>
      <c r="C229" s="15" t="s">
        <v>399</v>
      </c>
      <c r="D229" s="13" t="s">
        <v>21</v>
      </c>
      <c r="E229" s="13">
        <v>2.0</v>
      </c>
      <c r="F229" s="13" t="s">
        <v>16</v>
      </c>
      <c r="G229" s="16">
        <v>13.0</v>
      </c>
      <c r="H229" s="16">
        <f t="shared" si="11"/>
        <v>26</v>
      </c>
      <c r="I229" s="17">
        <v>5.460000000000002</v>
      </c>
      <c r="J229" s="18">
        <f t="shared" si="12"/>
        <v>4.095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9">
        <v>218.0</v>
      </c>
      <c r="B230" s="20">
        <v>20033.0</v>
      </c>
      <c r="C230" s="21" t="s">
        <v>400</v>
      </c>
      <c r="D230" s="19" t="s">
        <v>18</v>
      </c>
      <c r="E230" s="19">
        <v>270.0</v>
      </c>
      <c r="F230" s="19" t="s">
        <v>16</v>
      </c>
      <c r="G230" s="22">
        <v>16.0</v>
      </c>
      <c r="H230" s="22">
        <f t="shared" si="11"/>
        <v>4320</v>
      </c>
      <c r="I230" s="23">
        <v>907.2000000000003</v>
      </c>
      <c r="J230" s="18">
        <f t="shared" si="12"/>
        <v>680.4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3">
        <v>219.0</v>
      </c>
      <c r="B231" s="14">
        <v>20037.0</v>
      </c>
      <c r="C231" s="15" t="s">
        <v>401</v>
      </c>
      <c r="D231" s="13" t="s">
        <v>18</v>
      </c>
      <c r="E231" s="13">
        <v>10000.0</v>
      </c>
      <c r="F231" s="13" t="s">
        <v>16</v>
      </c>
      <c r="G231" s="16">
        <v>0.04</v>
      </c>
      <c r="H231" s="16">
        <f t="shared" si="11"/>
        <v>400</v>
      </c>
      <c r="I231" s="17">
        <v>84.00000000000003</v>
      </c>
      <c r="J231" s="18">
        <f t="shared" si="12"/>
        <v>63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9">
        <v>220.0</v>
      </c>
      <c r="B232" s="20">
        <v>30014.0</v>
      </c>
      <c r="C232" s="21" t="s">
        <v>402</v>
      </c>
      <c r="D232" s="19" t="s">
        <v>18</v>
      </c>
      <c r="E232" s="19">
        <v>4000.0</v>
      </c>
      <c r="F232" s="19" t="s">
        <v>16</v>
      </c>
      <c r="G232" s="22">
        <v>0.01</v>
      </c>
      <c r="H232" s="22">
        <f t="shared" si="11"/>
        <v>40</v>
      </c>
      <c r="I232" s="23">
        <v>8.400000000000002</v>
      </c>
      <c r="J232" s="18">
        <f t="shared" si="12"/>
        <v>6.3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3">
        <v>221.0</v>
      </c>
      <c r="B233" s="14">
        <v>30038.0</v>
      </c>
      <c r="C233" s="15" t="s">
        <v>403</v>
      </c>
      <c r="D233" s="13" t="s">
        <v>18</v>
      </c>
      <c r="E233" s="13">
        <v>5000.0</v>
      </c>
      <c r="F233" s="13" t="s">
        <v>16</v>
      </c>
      <c r="G233" s="16">
        <v>0.08</v>
      </c>
      <c r="H233" s="16">
        <f t="shared" si="11"/>
        <v>400</v>
      </c>
      <c r="I233" s="17">
        <v>84.00000000000003</v>
      </c>
      <c r="J233" s="18">
        <f t="shared" si="12"/>
        <v>63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9">
        <v>222.0</v>
      </c>
      <c r="B234" s="20">
        <v>20040.0</v>
      </c>
      <c r="C234" s="21" t="s">
        <v>404</v>
      </c>
      <c r="D234" s="19" t="s">
        <v>18</v>
      </c>
      <c r="E234" s="19">
        <v>15000.0</v>
      </c>
      <c r="F234" s="19" t="s">
        <v>16</v>
      </c>
      <c r="G234" s="22">
        <v>0.08</v>
      </c>
      <c r="H234" s="22">
        <f t="shared" si="11"/>
        <v>1200</v>
      </c>
      <c r="I234" s="23">
        <v>252.00000000000009</v>
      </c>
      <c r="J234" s="18">
        <f t="shared" si="12"/>
        <v>189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3">
        <v>223.0</v>
      </c>
      <c r="B235" s="14" t="s">
        <v>405</v>
      </c>
      <c r="C235" s="15" t="s">
        <v>406</v>
      </c>
      <c r="D235" s="13" t="s">
        <v>74</v>
      </c>
      <c r="E235" s="13">
        <v>1.0</v>
      </c>
      <c r="F235" s="13" t="s">
        <v>16</v>
      </c>
      <c r="G235" s="16">
        <v>3.4</v>
      </c>
      <c r="H235" s="16">
        <f t="shared" si="11"/>
        <v>3.4</v>
      </c>
      <c r="I235" s="17">
        <v>0.7140000000000002</v>
      </c>
      <c r="J235" s="18">
        <f t="shared" si="12"/>
        <v>0.5355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9">
        <v>224.0</v>
      </c>
      <c r="B236" s="20">
        <v>20005.0</v>
      </c>
      <c r="C236" s="21" t="s">
        <v>407</v>
      </c>
      <c r="D236" s="19" t="s">
        <v>18</v>
      </c>
      <c r="E236" s="19">
        <v>4500.0</v>
      </c>
      <c r="F236" s="19" t="s">
        <v>16</v>
      </c>
      <c r="G236" s="22">
        <v>0.02</v>
      </c>
      <c r="H236" s="22">
        <f t="shared" si="11"/>
        <v>90</v>
      </c>
      <c r="I236" s="23">
        <v>18.900000000000006</v>
      </c>
      <c r="J236" s="18">
        <f t="shared" si="12"/>
        <v>14.175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3">
        <v>225.0</v>
      </c>
      <c r="B237" s="14" t="s">
        <v>408</v>
      </c>
      <c r="C237" s="15" t="s">
        <v>409</v>
      </c>
      <c r="D237" s="13" t="s">
        <v>21</v>
      </c>
      <c r="E237" s="13">
        <v>29.0</v>
      </c>
      <c r="F237" s="13" t="s">
        <v>16</v>
      </c>
      <c r="G237" s="16">
        <v>12.0</v>
      </c>
      <c r="H237" s="16">
        <f t="shared" si="11"/>
        <v>348</v>
      </c>
      <c r="I237" s="17">
        <v>73.08000000000003</v>
      </c>
      <c r="J237" s="18">
        <f t="shared" si="12"/>
        <v>54.81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9">
        <v>226.0</v>
      </c>
      <c r="B238" s="20" t="s">
        <v>410</v>
      </c>
      <c r="C238" s="21" t="s">
        <v>411</v>
      </c>
      <c r="D238" s="19" t="s">
        <v>74</v>
      </c>
      <c r="E238" s="19">
        <v>60.0</v>
      </c>
      <c r="F238" s="19" t="s">
        <v>16</v>
      </c>
      <c r="G238" s="22">
        <v>3.2</v>
      </c>
      <c r="H238" s="22">
        <f t="shared" si="11"/>
        <v>192</v>
      </c>
      <c r="I238" s="23">
        <v>40.320000000000014</v>
      </c>
      <c r="J238" s="18">
        <f t="shared" si="12"/>
        <v>30.24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3">
        <v>227.0</v>
      </c>
      <c r="B239" s="14">
        <v>31138.0</v>
      </c>
      <c r="C239" s="15" t="s">
        <v>412</v>
      </c>
      <c r="D239" s="13" t="s">
        <v>18</v>
      </c>
      <c r="E239" s="13">
        <v>26.0</v>
      </c>
      <c r="F239" s="13" t="s">
        <v>16</v>
      </c>
      <c r="G239" s="16">
        <v>14.0</v>
      </c>
      <c r="H239" s="16">
        <f t="shared" si="11"/>
        <v>364</v>
      </c>
      <c r="I239" s="17">
        <v>76.44000000000003</v>
      </c>
      <c r="J239" s="18">
        <f t="shared" si="12"/>
        <v>57.33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9">
        <v>228.0</v>
      </c>
      <c r="B240" s="20" t="s">
        <v>354</v>
      </c>
      <c r="C240" s="21" t="s">
        <v>355</v>
      </c>
      <c r="D240" s="19" t="s">
        <v>74</v>
      </c>
      <c r="E240" s="19">
        <v>57.0</v>
      </c>
      <c r="F240" s="19" t="s">
        <v>16</v>
      </c>
      <c r="G240" s="22">
        <v>3.5</v>
      </c>
      <c r="H240" s="22">
        <f t="shared" si="11"/>
        <v>199.5</v>
      </c>
      <c r="I240" s="23">
        <v>41.89500000000002</v>
      </c>
      <c r="J240" s="18">
        <f t="shared" si="12"/>
        <v>31.42125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3">
        <v>229.0</v>
      </c>
      <c r="B241" s="14" t="s">
        <v>413</v>
      </c>
      <c r="C241" s="15" t="s">
        <v>414</v>
      </c>
      <c r="D241" s="13" t="s">
        <v>74</v>
      </c>
      <c r="E241" s="13">
        <v>181.0</v>
      </c>
      <c r="F241" s="13" t="s">
        <v>16</v>
      </c>
      <c r="G241" s="16">
        <v>6.4</v>
      </c>
      <c r="H241" s="16">
        <f t="shared" si="11"/>
        <v>1158.4</v>
      </c>
      <c r="I241" s="17">
        <v>243.2640000000001</v>
      </c>
      <c r="J241" s="18">
        <f t="shared" si="12"/>
        <v>182.448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9">
        <v>230.0</v>
      </c>
      <c r="B242" s="20">
        <v>16021.0</v>
      </c>
      <c r="C242" s="21" t="s">
        <v>415</v>
      </c>
      <c r="D242" s="19" t="s">
        <v>21</v>
      </c>
      <c r="E242" s="19">
        <v>7.0</v>
      </c>
      <c r="F242" s="19" t="s">
        <v>16</v>
      </c>
      <c r="G242" s="22">
        <v>16.0</v>
      </c>
      <c r="H242" s="22">
        <f t="shared" si="11"/>
        <v>112</v>
      </c>
      <c r="I242" s="23">
        <v>23.52000000000001</v>
      </c>
      <c r="J242" s="18">
        <f t="shared" si="12"/>
        <v>17.64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3">
        <v>231.0</v>
      </c>
      <c r="B243" s="14">
        <v>31155.0</v>
      </c>
      <c r="C243" s="15" t="s">
        <v>416</v>
      </c>
      <c r="D243" s="13" t="s">
        <v>21</v>
      </c>
      <c r="E243" s="13">
        <v>1.0</v>
      </c>
      <c r="F243" s="13" t="s">
        <v>16</v>
      </c>
      <c r="G243" s="16">
        <v>28.0</v>
      </c>
      <c r="H243" s="16">
        <f t="shared" si="11"/>
        <v>28</v>
      </c>
      <c r="I243" s="17">
        <v>5.880000000000003</v>
      </c>
      <c r="J243" s="18">
        <f t="shared" si="12"/>
        <v>4.41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9">
        <v>232.0</v>
      </c>
      <c r="B244" s="20" t="s">
        <v>417</v>
      </c>
      <c r="C244" s="21" t="s">
        <v>418</v>
      </c>
      <c r="D244" s="19" t="s">
        <v>21</v>
      </c>
      <c r="E244" s="19">
        <v>3.0</v>
      </c>
      <c r="F244" s="19" t="s">
        <v>16</v>
      </c>
      <c r="G244" s="22">
        <v>32.0</v>
      </c>
      <c r="H244" s="22">
        <f t="shared" si="11"/>
        <v>96</v>
      </c>
      <c r="I244" s="23">
        <v>20.160000000000007</v>
      </c>
      <c r="J244" s="18">
        <f t="shared" si="12"/>
        <v>15.12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3">
        <v>233.0</v>
      </c>
      <c r="B245" s="14" t="s">
        <v>419</v>
      </c>
      <c r="C245" s="15" t="s">
        <v>420</v>
      </c>
      <c r="D245" s="13" t="s">
        <v>74</v>
      </c>
      <c r="E245" s="13">
        <v>90.0</v>
      </c>
      <c r="F245" s="13" t="s">
        <v>16</v>
      </c>
      <c r="G245" s="16">
        <v>18.0</v>
      </c>
      <c r="H245" s="16">
        <f t="shared" si="11"/>
        <v>1620</v>
      </c>
      <c r="I245" s="17">
        <v>340.2000000000001</v>
      </c>
      <c r="J245" s="18">
        <f t="shared" si="12"/>
        <v>255.15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9">
        <v>234.0</v>
      </c>
      <c r="B246" s="20" t="s">
        <v>421</v>
      </c>
      <c r="C246" s="21" t="s">
        <v>422</v>
      </c>
      <c r="D246" s="19" t="s">
        <v>178</v>
      </c>
      <c r="E246" s="19">
        <v>626.0</v>
      </c>
      <c r="F246" s="19" t="s">
        <v>16</v>
      </c>
      <c r="G246" s="22">
        <v>7.9</v>
      </c>
      <c r="H246" s="22">
        <f t="shared" si="11"/>
        <v>4945.4</v>
      </c>
      <c r="I246" s="23">
        <v>1038.5340000000006</v>
      </c>
      <c r="J246" s="18">
        <f t="shared" si="12"/>
        <v>778.9005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1" t="s">
        <v>3</v>
      </c>
      <c r="B247" s="11" t="s">
        <v>4</v>
      </c>
      <c r="C247" s="11" t="s">
        <v>5</v>
      </c>
      <c r="D247" s="11" t="s">
        <v>6</v>
      </c>
      <c r="E247" s="11" t="s">
        <v>7</v>
      </c>
      <c r="F247" s="11" t="s">
        <v>8</v>
      </c>
      <c r="G247" s="11" t="s">
        <v>9</v>
      </c>
      <c r="H247" s="11" t="s">
        <v>10</v>
      </c>
      <c r="I247" s="11" t="s">
        <v>11</v>
      </c>
      <c r="J247" s="12" t="s">
        <v>12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3">
        <v>235.0</v>
      </c>
      <c r="B248" s="14" t="s">
        <v>365</v>
      </c>
      <c r="C248" s="15" t="s">
        <v>366</v>
      </c>
      <c r="D248" s="13" t="s">
        <v>178</v>
      </c>
      <c r="E248" s="13">
        <v>6.0</v>
      </c>
      <c r="F248" s="13" t="s">
        <v>16</v>
      </c>
      <c r="G248" s="16">
        <v>13.0</v>
      </c>
      <c r="H248" s="16">
        <f t="shared" ref="H248:H283" si="13">+E248*G248</f>
        <v>78</v>
      </c>
      <c r="I248" s="17">
        <v>16.380000000000006</v>
      </c>
      <c r="J248" s="18">
        <f t="shared" ref="J248:J283" si="14">I248*75%</f>
        <v>12.285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9">
        <v>236.0</v>
      </c>
      <c r="B249" s="20" t="s">
        <v>423</v>
      </c>
      <c r="C249" s="21" t="s">
        <v>424</v>
      </c>
      <c r="D249" s="19" t="s">
        <v>21</v>
      </c>
      <c r="E249" s="19">
        <v>1.0</v>
      </c>
      <c r="F249" s="19" t="s">
        <v>16</v>
      </c>
      <c r="G249" s="22">
        <v>25.0</v>
      </c>
      <c r="H249" s="22">
        <f t="shared" si="13"/>
        <v>25</v>
      </c>
      <c r="I249" s="23">
        <v>5.250000000000002</v>
      </c>
      <c r="J249" s="18">
        <f t="shared" si="14"/>
        <v>3.9375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3">
        <v>237.0</v>
      </c>
      <c r="B250" s="14">
        <v>2380.0</v>
      </c>
      <c r="C250" s="15" t="s">
        <v>425</v>
      </c>
      <c r="D250" s="13" t="s">
        <v>74</v>
      </c>
      <c r="E250" s="13">
        <v>2379.0</v>
      </c>
      <c r="F250" s="13" t="s">
        <v>16</v>
      </c>
      <c r="G250" s="16">
        <v>0.5</v>
      </c>
      <c r="H250" s="16">
        <f t="shared" si="13"/>
        <v>1189.5</v>
      </c>
      <c r="I250" s="17">
        <v>249.7950000000001</v>
      </c>
      <c r="J250" s="18">
        <f t="shared" si="14"/>
        <v>187.34625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9">
        <v>238.0</v>
      </c>
      <c r="B251" s="20" t="s">
        <v>426</v>
      </c>
      <c r="C251" s="21" t="s">
        <v>427</v>
      </c>
      <c r="D251" s="19" t="s">
        <v>21</v>
      </c>
      <c r="E251" s="19">
        <v>97.0</v>
      </c>
      <c r="F251" s="19" t="s">
        <v>16</v>
      </c>
      <c r="G251" s="22">
        <v>0.5</v>
      </c>
      <c r="H251" s="22">
        <f t="shared" si="13"/>
        <v>48.5</v>
      </c>
      <c r="I251" s="23">
        <v>10.185000000000004</v>
      </c>
      <c r="J251" s="18">
        <f t="shared" si="14"/>
        <v>7.63875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3">
        <v>239.0</v>
      </c>
      <c r="B252" s="14">
        <v>12024.0</v>
      </c>
      <c r="C252" s="15" t="s">
        <v>428</v>
      </c>
      <c r="D252" s="13" t="s">
        <v>18</v>
      </c>
      <c r="E252" s="13">
        <v>4.0</v>
      </c>
      <c r="F252" s="13" t="s">
        <v>16</v>
      </c>
      <c r="G252" s="16">
        <v>60.0</v>
      </c>
      <c r="H252" s="16">
        <f t="shared" si="13"/>
        <v>240</v>
      </c>
      <c r="I252" s="17">
        <v>50.40000000000002</v>
      </c>
      <c r="J252" s="18">
        <f t="shared" si="14"/>
        <v>37.8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9">
        <v>240.0</v>
      </c>
      <c r="B253" s="20" t="s">
        <v>429</v>
      </c>
      <c r="C253" s="21" t="s">
        <v>430</v>
      </c>
      <c r="D253" s="19" t="s">
        <v>178</v>
      </c>
      <c r="E253" s="19">
        <v>53.0</v>
      </c>
      <c r="F253" s="19" t="s">
        <v>16</v>
      </c>
      <c r="G253" s="22">
        <v>6.5</v>
      </c>
      <c r="H253" s="22">
        <f t="shared" si="13"/>
        <v>344.5</v>
      </c>
      <c r="I253" s="23">
        <v>72.34500000000003</v>
      </c>
      <c r="J253" s="18">
        <f t="shared" si="14"/>
        <v>54.25875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3">
        <v>241.0</v>
      </c>
      <c r="B254" s="14">
        <v>30035.0</v>
      </c>
      <c r="C254" s="15" t="s">
        <v>431</v>
      </c>
      <c r="D254" s="13" t="s">
        <v>18</v>
      </c>
      <c r="E254" s="13">
        <v>70.0</v>
      </c>
      <c r="F254" s="13" t="s">
        <v>16</v>
      </c>
      <c r="G254" s="16">
        <v>0.9</v>
      </c>
      <c r="H254" s="16">
        <f t="shared" si="13"/>
        <v>63</v>
      </c>
      <c r="I254" s="17">
        <v>13.230000000000004</v>
      </c>
      <c r="J254" s="18">
        <f t="shared" si="14"/>
        <v>9.9225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9">
        <v>242.0</v>
      </c>
      <c r="B255" s="20" t="s">
        <v>432</v>
      </c>
      <c r="C255" s="21" t="s">
        <v>433</v>
      </c>
      <c r="D255" s="19" t="s">
        <v>74</v>
      </c>
      <c r="E255" s="19">
        <v>22.0</v>
      </c>
      <c r="F255" s="19" t="s">
        <v>16</v>
      </c>
      <c r="G255" s="22">
        <v>28.0</v>
      </c>
      <c r="H255" s="22">
        <f t="shared" si="13"/>
        <v>616</v>
      </c>
      <c r="I255" s="23">
        <v>129.36000000000004</v>
      </c>
      <c r="J255" s="18">
        <f t="shared" si="14"/>
        <v>97.02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3">
        <v>243.0</v>
      </c>
      <c r="B256" s="14" t="s">
        <v>434</v>
      </c>
      <c r="C256" s="15" t="s">
        <v>435</v>
      </c>
      <c r="D256" s="13" t="s">
        <v>74</v>
      </c>
      <c r="E256" s="13">
        <v>60.0</v>
      </c>
      <c r="F256" s="13" t="s">
        <v>16</v>
      </c>
      <c r="G256" s="16">
        <v>10.0</v>
      </c>
      <c r="H256" s="16">
        <f t="shared" si="13"/>
        <v>600</v>
      </c>
      <c r="I256" s="17">
        <v>126.00000000000004</v>
      </c>
      <c r="J256" s="18">
        <f t="shared" si="14"/>
        <v>94.5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9">
        <v>244.0</v>
      </c>
      <c r="B257" s="20" t="s">
        <v>436</v>
      </c>
      <c r="C257" s="21" t="s">
        <v>437</v>
      </c>
      <c r="D257" s="19" t="s">
        <v>51</v>
      </c>
      <c r="E257" s="19">
        <v>1.93</v>
      </c>
      <c r="F257" s="19" t="s">
        <v>16</v>
      </c>
      <c r="G257" s="22">
        <v>13.4</v>
      </c>
      <c r="H257" s="22">
        <f t="shared" si="13"/>
        <v>25.862</v>
      </c>
      <c r="I257" s="23">
        <v>5.431020000000002</v>
      </c>
      <c r="J257" s="18">
        <f t="shared" si="14"/>
        <v>4.073265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3">
        <v>245.0</v>
      </c>
      <c r="B258" s="14" t="s">
        <v>438</v>
      </c>
      <c r="C258" s="15" t="s">
        <v>439</v>
      </c>
      <c r="D258" s="13" t="s">
        <v>18</v>
      </c>
      <c r="E258" s="13">
        <v>175.0</v>
      </c>
      <c r="F258" s="13" t="s">
        <v>16</v>
      </c>
      <c r="G258" s="16">
        <v>0.5</v>
      </c>
      <c r="H258" s="16">
        <f t="shared" si="13"/>
        <v>87.5</v>
      </c>
      <c r="I258" s="17">
        <v>18.375000000000007</v>
      </c>
      <c r="J258" s="18">
        <f t="shared" si="14"/>
        <v>13.78125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9">
        <v>246.0</v>
      </c>
      <c r="B259" s="20" t="s">
        <v>440</v>
      </c>
      <c r="C259" s="21" t="s">
        <v>441</v>
      </c>
      <c r="D259" s="19" t="s">
        <v>18</v>
      </c>
      <c r="E259" s="19">
        <v>20.0</v>
      </c>
      <c r="F259" s="19" t="s">
        <v>16</v>
      </c>
      <c r="G259" s="22">
        <v>0.5</v>
      </c>
      <c r="H259" s="22">
        <f t="shared" si="13"/>
        <v>10</v>
      </c>
      <c r="I259" s="23">
        <v>2.1000000000000005</v>
      </c>
      <c r="J259" s="18">
        <f t="shared" si="14"/>
        <v>1.575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3">
        <v>247.0</v>
      </c>
      <c r="B260" s="14" t="s">
        <v>442</v>
      </c>
      <c r="C260" s="15" t="s">
        <v>443</v>
      </c>
      <c r="D260" s="13" t="s">
        <v>74</v>
      </c>
      <c r="E260" s="13">
        <v>300.0</v>
      </c>
      <c r="F260" s="13" t="s">
        <v>16</v>
      </c>
      <c r="G260" s="16">
        <v>1.3</v>
      </c>
      <c r="H260" s="16">
        <f t="shared" si="13"/>
        <v>390</v>
      </c>
      <c r="I260" s="17">
        <v>81.90000000000003</v>
      </c>
      <c r="J260" s="18">
        <f t="shared" si="14"/>
        <v>61.425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9">
        <v>248.0</v>
      </c>
      <c r="B261" s="20">
        <v>16039.0</v>
      </c>
      <c r="C261" s="21" t="s">
        <v>444</v>
      </c>
      <c r="D261" s="19" t="s">
        <v>21</v>
      </c>
      <c r="E261" s="19">
        <v>2.0</v>
      </c>
      <c r="F261" s="19" t="s">
        <v>16</v>
      </c>
      <c r="G261" s="22">
        <v>12.0</v>
      </c>
      <c r="H261" s="22">
        <f t="shared" si="13"/>
        <v>24</v>
      </c>
      <c r="I261" s="23">
        <v>5.040000000000002</v>
      </c>
      <c r="J261" s="18">
        <f t="shared" si="14"/>
        <v>3.78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3">
        <v>249.0</v>
      </c>
      <c r="B262" s="14" t="s">
        <v>445</v>
      </c>
      <c r="C262" s="15" t="s">
        <v>446</v>
      </c>
      <c r="D262" s="13" t="s">
        <v>18</v>
      </c>
      <c r="E262" s="13">
        <v>42.0</v>
      </c>
      <c r="F262" s="13" t="s">
        <v>16</v>
      </c>
      <c r="G262" s="16">
        <v>4.6</v>
      </c>
      <c r="H262" s="16">
        <f t="shared" si="13"/>
        <v>193.2</v>
      </c>
      <c r="I262" s="17">
        <v>40.57200000000001</v>
      </c>
      <c r="J262" s="18">
        <f t="shared" si="14"/>
        <v>30.429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9">
        <v>250.0</v>
      </c>
      <c r="B263" s="20" t="s">
        <v>447</v>
      </c>
      <c r="C263" s="21" t="s">
        <v>448</v>
      </c>
      <c r="D263" s="19" t="s">
        <v>178</v>
      </c>
      <c r="E263" s="19">
        <v>2.0</v>
      </c>
      <c r="F263" s="19" t="s">
        <v>16</v>
      </c>
      <c r="G263" s="22">
        <v>16.0</v>
      </c>
      <c r="H263" s="22">
        <f t="shared" si="13"/>
        <v>32</v>
      </c>
      <c r="I263" s="23">
        <v>6.720000000000002</v>
      </c>
      <c r="J263" s="18">
        <f t="shared" si="14"/>
        <v>5.04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3">
        <v>251.0</v>
      </c>
      <c r="B264" s="14" t="s">
        <v>449</v>
      </c>
      <c r="C264" s="15" t="s">
        <v>450</v>
      </c>
      <c r="D264" s="13" t="s">
        <v>18</v>
      </c>
      <c r="E264" s="13">
        <v>13.0</v>
      </c>
      <c r="F264" s="13" t="s">
        <v>16</v>
      </c>
      <c r="G264" s="16">
        <v>16.0</v>
      </c>
      <c r="H264" s="16">
        <f t="shared" si="13"/>
        <v>208</v>
      </c>
      <c r="I264" s="17">
        <v>43.680000000000014</v>
      </c>
      <c r="J264" s="18">
        <f t="shared" si="14"/>
        <v>32.76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9">
        <v>252.0</v>
      </c>
      <c r="B265" s="20" t="s">
        <v>451</v>
      </c>
      <c r="C265" s="21" t="s">
        <v>452</v>
      </c>
      <c r="D265" s="19" t="s">
        <v>21</v>
      </c>
      <c r="E265" s="19">
        <v>6.0</v>
      </c>
      <c r="F265" s="19" t="s">
        <v>16</v>
      </c>
      <c r="G265" s="22">
        <v>20.0</v>
      </c>
      <c r="H265" s="22">
        <f t="shared" si="13"/>
        <v>120</v>
      </c>
      <c r="I265" s="23">
        <v>25.20000000000001</v>
      </c>
      <c r="J265" s="18">
        <f t="shared" si="14"/>
        <v>18.9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3">
        <v>253.0</v>
      </c>
      <c r="B266" s="14" t="s">
        <v>453</v>
      </c>
      <c r="C266" s="15" t="s">
        <v>454</v>
      </c>
      <c r="D266" s="13" t="s">
        <v>74</v>
      </c>
      <c r="E266" s="13">
        <v>1.0</v>
      </c>
      <c r="F266" s="13" t="s">
        <v>16</v>
      </c>
      <c r="G266" s="16">
        <v>28.0</v>
      </c>
      <c r="H266" s="16">
        <f t="shared" si="13"/>
        <v>28</v>
      </c>
      <c r="I266" s="17">
        <v>5.880000000000003</v>
      </c>
      <c r="J266" s="18">
        <f t="shared" si="14"/>
        <v>4.41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9">
        <v>254.0</v>
      </c>
      <c r="B267" s="20" t="s">
        <v>455</v>
      </c>
      <c r="C267" s="21" t="s">
        <v>456</v>
      </c>
      <c r="D267" s="19" t="s">
        <v>18</v>
      </c>
      <c r="E267" s="19">
        <v>250.0</v>
      </c>
      <c r="F267" s="19" t="s">
        <v>16</v>
      </c>
      <c r="G267" s="22">
        <v>15.4</v>
      </c>
      <c r="H267" s="22">
        <f t="shared" si="13"/>
        <v>3850</v>
      </c>
      <c r="I267" s="23">
        <v>808.5000000000003</v>
      </c>
      <c r="J267" s="18">
        <f t="shared" si="14"/>
        <v>606.375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3">
        <v>255.0</v>
      </c>
      <c r="B268" s="14" t="s">
        <v>457</v>
      </c>
      <c r="C268" s="15" t="s">
        <v>458</v>
      </c>
      <c r="D268" s="13" t="s">
        <v>66</v>
      </c>
      <c r="E268" s="13">
        <v>1.0</v>
      </c>
      <c r="F268" s="13" t="s">
        <v>16</v>
      </c>
      <c r="G268" s="16">
        <v>0.5</v>
      </c>
      <c r="H268" s="16">
        <f t="shared" si="13"/>
        <v>0.5</v>
      </c>
      <c r="I268" s="17">
        <v>0.10500000000000004</v>
      </c>
      <c r="J268" s="18">
        <f t="shared" si="14"/>
        <v>0.07875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9">
        <v>256.0</v>
      </c>
      <c r="B269" s="20" t="s">
        <v>459</v>
      </c>
      <c r="C269" s="21" t="s">
        <v>460</v>
      </c>
      <c r="D269" s="19" t="s">
        <v>18</v>
      </c>
      <c r="E269" s="19">
        <v>50.0</v>
      </c>
      <c r="F269" s="19" t="s">
        <v>16</v>
      </c>
      <c r="G269" s="22">
        <v>0.7</v>
      </c>
      <c r="H269" s="22">
        <f t="shared" si="13"/>
        <v>35</v>
      </c>
      <c r="I269" s="23">
        <v>7.350000000000002</v>
      </c>
      <c r="J269" s="18">
        <f t="shared" si="14"/>
        <v>5.5125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3">
        <v>257.0</v>
      </c>
      <c r="B270" s="14" t="s">
        <v>461</v>
      </c>
      <c r="C270" s="15" t="s">
        <v>462</v>
      </c>
      <c r="D270" s="13" t="s">
        <v>74</v>
      </c>
      <c r="E270" s="13">
        <v>90.0</v>
      </c>
      <c r="F270" s="13" t="s">
        <v>16</v>
      </c>
      <c r="G270" s="16">
        <v>3.5</v>
      </c>
      <c r="H270" s="16">
        <f t="shared" si="13"/>
        <v>315</v>
      </c>
      <c r="I270" s="17">
        <v>66.15000000000002</v>
      </c>
      <c r="J270" s="18">
        <f t="shared" si="14"/>
        <v>49.6125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9">
        <v>258.0</v>
      </c>
      <c r="B271" s="20" t="s">
        <v>463</v>
      </c>
      <c r="C271" s="21" t="s">
        <v>464</v>
      </c>
      <c r="D271" s="19" t="s">
        <v>74</v>
      </c>
      <c r="E271" s="19">
        <v>120.0</v>
      </c>
      <c r="F271" s="19" t="s">
        <v>16</v>
      </c>
      <c r="G271" s="22">
        <v>3.5</v>
      </c>
      <c r="H271" s="22">
        <f t="shared" si="13"/>
        <v>420</v>
      </c>
      <c r="I271" s="23">
        <v>88.20000000000003</v>
      </c>
      <c r="J271" s="18">
        <f t="shared" si="14"/>
        <v>66.15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3">
        <v>259.0</v>
      </c>
      <c r="B272" s="14">
        <v>18201.0</v>
      </c>
      <c r="C272" s="15" t="s">
        <v>465</v>
      </c>
      <c r="D272" s="13" t="s">
        <v>74</v>
      </c>
      <c r="E272" s="13">
        <v>261.0</v>
      </c>
      <c r="F272" s="13" t="s">
        <v>16</v>
      </c>
      <c r="G272" s="16">
        <v>6.2</v>
      </c>
      <c r="H272" s="16">
        <f t="shared" si="13"/>
        <v>1618.2</v>
      </c>
      <c r="I272" s="17">
        <v>339.8220000000001</v>
      </c>
      <c r="J272" s="18">
        <f t="shared" si="14"/>
        <v>254.8665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9">
        <v>260.0</v>
      </c>
      <c r="B273" s="20" t="s">
        <v>466</v>
      </c>
      <c r="C273" s="21" t="s">
        <v>467</v>
      </c>
      <c r="D273" s="19" t="s">
        <v>74</v>
      </c>
      <c r="E273" s="19">
        <v>16.0</v>
      </c>
      <c r="F273" s="19" t="s">
        <v>16</v>
      </c>
      <c r="G273" s="22">
        <v>6.2</v>
      </c>
      <c r="H273" s="22">
        <f t="shared" si="13"/>
        <v>99.2</v>
      </c>
      <c r="I273" s="23">
        <v>20.832000000000008</v>
      </c>
      <c r="J273" s="18">
        <f t="shared" si="14"/>
        <v>15.624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3">
        <v>261.0</v>
      </c>
      <c r="B274" s="14" t="s">
        <v>468</v>
      </c>
      <c r="C274" s="15" t="s">
        <v>469</v>
      </c>
      <c r="D274" s="13" t="s">
        <v>18</v>
      </c>
      <c r="E274" s="13">
        <v>71.0</v>
      </c>
      <c r="F274" s="13" t="s">
        <v>16</v>
      </c>
      <c r="G274" s="16">
        <v>15.0</v>
      </c>
      <c r="H274" s="16">
        <f t="shared" si="13"/>
        <v>1065</v>
      </c>
      <c r="I274" s="17">
        <v>223.6500000000001</v>
      </c>
      <c r="J274" s="18">
        <f t="shared" si="14"/>
        <v>167.7375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9">
        <v>262.0</v>
      </c>
      <c r="B275" s="20" t="s">
        <v>470</v>
      </c>
      <c r="C275" s="21" t="s">
        <v>471</v>
      </c>
      <c r="D275" s="19" t="s">
        <v>18</v>
      </c>
      <c r="E275" s="19">
        <v>361.0</v>
      </c>
      <c r="F275" s="19" t="s">
        <v>16</v>
      </c>
      <c r="G275" s="22">
        <v>6.4</v>
      </c>
      <c r="H275" s="22">
        <f t="shared" si="13"/>
        <v>2310.4</v>
      </c>
      <c r="I275" s="23">
        <v>485.1840000000002</v>
      </c>
      <c r="J275" s="18">
        <f t="shared" si="14"/>
        <v>363.888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3">
        <v>263.0</v>
      </c>
      <c r="B276" s="14" t="s">
        <v>472</v>
      </c>
      <c r="C276" s="15" t="s">
        <v>473</v>
      </c>
      <c r="D276" s="13" t="s">
        <v>18</v>
      </c>
      <c r="E276" s="13">
        <v>180.0</v>
      </c>
      <c r="F276" s="13" t="s">
        <v>16</v>
      </c>
      <c r="G276" s="16">
        <v>6.4</v>
      </c>
      <c r="H276" s="16">
        <f t="shared" si="13"/>
        <v>1152</v>
      </c>
      <c r="I276" s="17">
        <v>241.92000000000007</v>
      </c>
      <c r="J276" s="18">
        <f t="shared" si="14"/>
        <v>181.44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9">
        <v>264.0</v>
      </c>
      <c r="B277" s="20">
        <v>31189.0</v>
      </c>
      <c r="C277" s="21" t="s">
        <v>474</v>
      </c>
      <c r="D277" s="19" t="s">
        <v>21</v>
      </c>
      <c r="E277" s="19">
        <v>3.0</v>
      </c>
      <c r="F277" s="19" t="s">
        <v>16</v>
      </c>
      <c r="G277" s="22">
        <v>2.1</v>
      </c>
      <c r="H277" s="22">
        <f t="shared" si="13"/>
        <v>6.3</v>
      </c>
      <c r="I277" s="23">
        <v>1.3230000000000006</v>
      </c>
      <c r="J277" s="18">
        <f t="shared" si="14"/>
        <v>0.99225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3">
        <v>265.0</v>
      </c>
      <c r="B278" s="14" t="s">
        <v>475</v>
      </c>
      <c r="C278" s="15" t="s">
        <v>476</v>
      </c>
      <c r="D278" s="13" t="s">
        <v>18</v>
      </c>
      <c r="E278" s="13">
        <v>22.0</v>
      </c>
      <c r="F278" s="13" t="s">
        <v>16</v>
      </c>
      <c r="G278" s="16">
        <v>3.2</v>
      </c>
      <c r="H278" s="16">
        <f t="shared" si="13"/>
        <v>70.4</v>
      </c>
      <c r="I278" s="17">
        <v>14.784000000000006</v>
      </c>
      <c r="J278" s="18">
        <f t="shared" si="14"/>
        <v>11.088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9">
        <v>266.0</v>
      </c>
      <c r="B279" s="20" t="s">
        <v>477</v>
      </c>
      <c r="C279" s="21" t="s">
        <v>478</v>
      </c>
      <c r="D279" s="19" t="s">
        <v>18</v>
      </c>
      <c r="E279" s="19">
        <v>200.0</v>
      </c>
      <c r="F279" s="19" t="s">
        <v>16</v>
      </c>
      <c r="G279" s="22">
        <v>0.05</v>
      </c>
      <c r="H279" s="22">
        <f t="shared" si="13"/>
        <v>10</v>
      </c>
      <c r="I279" s="23">
        <v>2.1000000000000005</v>
      </c>
      <c r="J279" s="18">
        <f t="shared" si="14"/>
        <v>1.575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3">
        <v>267.0</v>
      </c>
      <c r="B280" s="14" t="s">
        <v>479</v>
      </c>
      <c r="C280" s="15" t="s">
        <v>480</v>
      </c>
      <c r="D280" s="13" t="s">
        <v>18</v>
      </c>
      <c r="E280" s="13">
        <v>175.0</v>
      </c>
      <c r="F280" s="13" t="s">
        <v>16</v>
      </c>
      <c r="G280" s="16">
        <v>0.4</v>
      </c>
      <c r="H280" s="16">
        <f t="shared" si="13"/>
        <v>70</v>
      </c>
      <c r="I280" s="17">
        <v>14.700000000000005</v>
      </c>
      <c r="J280" s="18">
        <f t="shared" si="14"/>
        <v>11.025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9">
        <v>268.0</v>
      </c>
      <c r="B281" s="20" t="s">
        <v>481</v>
      </c>
      <c r="C281" s="21" t="s">
        <v>482</v>
      </c>
      <c r="D281" s="19" t="s">
        <v>18</v>
      </c>
      <c r="E281" s="19">
        <v>16.0</v>
      </c>
      <c r="F281" s="19" t="s">
        <v>16</v>
      </c>
      <c r="G281" s="22">
        <v>18.0</v>
      </c>
      <c r="H281" s="22">
        <f t="shared" si="13"/>
        <v>288</v>
      </c>
      <c r="I281" s="23">
        <v>60.48000000000002</v>
      </c>
      <c r="J281" s="18">
        <f t="shared" si="14"/>
        <v>45.36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3">
        <v>269.0</v>
      </c>
      <c r="B282" s="14" t="s">
        <v>483</v>
      </c>
      <c r="C282" s="15" t="s">
        <v>484</v>
      </c>
      <c r="D282" s="13" t="s">
        <v>18</v>
      </c>
      <c r="E282" s="13">
        <v>140.0</v>
      </c>
      <c r="F282" s="13" t="s">
        <v>16</v>
      </c>
      <c r="G282" s="16">
        <v>3.5</v>
      </c>
      <c r="H282" s="16">
        <f t="shared" si="13"/>
        <v>490</v>
      </c>
      <c r="I282" s="17">
        <v>102.90000000000003</v>
      </c>
      <c r="J282" s="18">
        <f t="shared" si="14"/>
        <v>77.175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9">
        <v>270.0</v>
      </c>
      <c r="B283" s="20" t="s">
        <v>485</v>
      </c>
      <c r="C283" s="21" t="s">
        <v>486</v>
      </c>
      <c r="D283" s="19" t="s">
        <v>51</v>
      </c>
      <c r="E283" s="19">
        <v>112.0</v>
      </c>
      <c r="F283" s="19" t="s">
        <v>487</v>
      </c>
      <c r="G283" s="22">
        <v>12.0</v>
      </c>
      <c r="H283" s="22">
        <f t="shared" si="13"/>
        <v>1344</v>
      </c>
      <c r="I283" s="23">
        <v>282.2400000000001</v>
      </c>
      <c r="J283" s="18">
        <f t="shared" si="14"/>
        <v>211.68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2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25"/>
      <c r="B285" s="25"/>
      <c r="C285" s="26" t="s">
        <v>2</v>
      </c>
      <c r="D285" s="27"/>
      <c r="E285" s="27"/>
      <c r="F285" s="28" t="s">
        <v>488</v>
      </c>
      <c r="G285" s="29"/>
      <c r="H285" s="29">
        <f>SUM(H8:H283)</f>
        <v>220713.7514</v>
      </c>
      <c r="I285" s="30">
        <v>46349.887794</v>
      </c>
      <c r="J285" s="31">
        <f>I285*75%</f>
        <v>34762.41585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:I3"/>
    <mergeCell ref="B4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2022-08-01T22:32:39Z</dcterms:created>
  <dc:creator>Hellrider</dc:creator>
</cp:coreProperties>
</file>